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10" windowHeight="17775"/>
  </bookViews>
  <sheets>
    <sheet name="可编辑" sheetId="3" r:id="rId1"/>
    <sheet name="说明"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<sst xmlns="http://schemas.openxmlformats.org/spreadsheetml/2006/main" count="490" uniqueCount="320">
  <si>
    <r>
      <rPr>
        <b/>
        <sz val="10"/>
        <rFont val="宋体"/>
        <charset val="134"/>
      </rPr>
      <t>附件</t>
    </r>
    <r>
      <rPr>
        <b/>
        <sz val="10"/>
        <rFont val="Times New Roman"/>
        <charset val="134"/>
      </rPr>
      <t>1</t>
    </r>
  </si>
  <si>
    <t>建设项目环境影响报告书审批基础信息表</t>
  </si>
  <si>
    <t>填表单位（盖章）：</t>
  </si>
  <si>
    <t>金风绿能化工（兴安盟）有限公司</t>
  </si>
  <si>
    <r>
      <rPr>
        <b/>
        <sz val="10"/>
        <rFont val="Times New Roman"/>
        <charset val="134"/>
      </rPr>
      <t xml:space="preserve"> </t>
    </r>
    <r>
      <rPr>
        <b/>
        <sz val="10"/>
        <rFont val="宋体"/>
        <charset val="134"/>
      </rPr>
      <t>填表人（签字）：</t>
    </r>
  </si>
  <si>
    <r>
      <rPr>
        <b/>
        <sz val="10"/>
        <rFont val="Times New Roman"/>
        <charset val="134"/>
      </rPr>
      <t xml:space="preserve"> </t>
    </r>
    <r>
      <rPr>
        <b/>
        <sz val="10"/>
        <rFont val="宋体"/>
        <charset val="134"/>
      </rPr>
      <t>项目经办人（签字）：</t>
    </r>
  </si>
  <si>
    <r>
      <rPr>
        <b/>
        <sz val="10"/>
        <rFont val="宋体"/>
        <charset val="134"/>
      </rPr>
      <t>建</t>
    </r>
    <r>
      <rPr>
        <b/>
        <sz val="10"/>
        <rFont val="Times New Roman"/>
        <charset val="134"/>
      </rPr>
      <t xml:space="preserve"> </t>
    </r>
    <r>
      <rPr>
        <b/>
        <sz val="10"/>
        <rFont val="宋体"/>
        <charset val="134"/>
      </rPr>
      <t>设</t>
    </r>
    <r>
      <rPr>
        <b/>
        <sz val="10"/>
        <rFont val="Times New Roman"/>
        <charset val="134"/>
      </rPr>
      <t xml:space="preserve">
</t>
    </r>
    <r>
      <rPr>
        <b/>
        <sz val="10"/>
        <rFont val="宋体"/>
        <charset val="134"/>
      </rPr>
      <t>项</t>
    </r>
    <r>
      <rPr>
        <b/>
        <sz val="10"/>
        <rFont val="Times New Roman"/>
        <charset val="134"/>
      </rPr>
      <t xml:space="preserve"> </t>
    </r>
    <r>
      <rPr>
        <b/>
        <sz val="10"/>
        <rFont val="宋体"/>
        <charset val="134"/>
      </rPr>
      <t>目</t>
    </r>
  </si>
  <si>
    <t>项目名称</t>
  </si>
  <si>
    <t>金风绿能化工（兴安盟）有限公司绿氢制50万吨绿色甲醇项目（一
期25万吨）</t>
  </si>
  <si>
    <t>建设内容</t>
  </si>
  <si>
    <t>色甲醇合成装置等生产装置及配套公辅工程，以生物质成型颗粒和外购绿色氢气（由电解水装置制备）为原料，经固定床气化+POX、甲醇合成等技术耦合绿氢生产绿色甲醇。</t>
  </si>
  <si>
    <t>项目代码</t>
  </si>
  <si>
    <t>2303-152201-04-01-921220</t>
  </si>
  <si>
    <t>环评信用平台项目编号</t>
  </si>
  <si>
    <t>z08ny9</t>
  </si>
  <si>
    <t>建设地点</t>
  </si>
  <si>
    <t>内蒙古自治区兴安盟经济技术开发区</t>
  </si>
  <si>
    <t>建设规模</t>
  </si>
  <si>
    <t>绿色甲醇25万吨/年</t>
  </si>
  <si>
    <t>项目建设周期（月）</t>
  </si>
  <si>
    <t>计划开工时间</t>
  </si>
  <si>
    <t>环境影响评价行业类别</t>
  </si>
  <si>
    <t>二十四、医药制造业27-第47条：271化学药品原料药制造</t>
  </si>
  <si>
    <t>预计投产时间</t>
  </si>
  <si>
    <t>建设性质</t>
  </si>
  <si>
    <t>新建（迁建）</t>
  </si>
  <si>
    <t>国民经济行业类型及代码</t>
  </si>
  <si>
    <r>
      <rPr>
        <sz val="10"/>
        <rFont val="Times New Roman"/>
        <charset val="134"/>
      </rPr>
      <t>C2614</t>
    </r>
    <r>
      <rPr>
        <sz val="10"/>
        <rFont val="宋体"/>
        <charset val="134"/>
      </rPr>
      <t>有机化学原料制造</t>
    </r>
  </si>
  <si>
    <t>现有工程排污许可证或排污登记表编号（改、扩建项目）</t>
  </si>
  <si>
    <t>现有工程排污许可管理类别（改、扩建项目）</t>
  </si>
  <si>
    <t>重点管理</t>
  </si>
  <si>
    <t>项目申请类别</t>
  </si>
  <si>
    <t>新申报项目</t>
  </si>
  <si>
    <t>规划环评开展情况</t>
  </si>
  <si>
    <t>有</t>
  </si>
  <si>
    <t>规划环评文件名</t>
  </si>
  <si>
    <t>《内蒙古自治区环境保护厅关于乌兰浩特经济技术开发区总体规划环境影响报告书》</t>
  </si>
  <si>
    <t>规划环评审查机关</t>
  </si>
  <si>
    <t>内蒙古自治区生态环境厅</t>
  </si>
  <si>
    <t>规划环评审查意见文号</t>
  </si>
  <si>
    <t>内环字(2010)135号</t>
  </si>
  <si>
    <r>
      <rPr>
        <b/>
        <sz val="10"/>
        <color rgb="FF000000"/>
        <rFont val="宋体"/>
        <charset val="134"/>
      </rPr>
      <t>建设地点中心坐标</t>
    </r>
    <r>
      <rPr>
        <b/>
        <vertAlign val="superscript"/>
        <sz val="10"/>
        <color rgb="FF000000"/>
        <rFont val="Times New Roman"/>
        <charset val="134"/>
      </rPr>
      <t xml:space="preserve">
</t>
    </r>
    <r>
      <rPr>
        <b/>
        <sz val="10"/>
        <color rgb="FF000000"/>
        <rFont val="宋体"/>
        <charset val="134"/>
      </rPr>
      <t>（非线性工程）</t>
    </r>
  </si>
  <si>
    <t>经度</t>
  </si>
  <si>
    <t>纬度</t>
  </si>
  <si>
    <t>占地面积（平方米）</t>
  </si>
  <si>
    <t>环评文件类别</t>
  </si>
  <si>
    <t>环境影响报告书</t>
  </si>
  <si>
    <t>建设地点坐标（线性工程）</t>
  </si>
  <si>
    <t>起点经度</t>
  </si>
  <si>
    <t>起点纬度</t>
  </si>
  <si>
    <t>终点经度</t>
  </si>
  <si>
    <t>终点纬度</t>
  </si>
  <si>
    <r>
      <rPr>
        <b/>
        <sz val="10"/>
        <rFont val="宋体"/>
        <charset val="134"/>
      </rPr>
      <t>工程长度</t>
    </r>
    <r>
      <rPr>
        <b/>
        <sz val="10"/>
        <rFont val="Times New Roman"/>
        <charset val="134"/>
      </rPr>
      <t xml:space="preserve">
</t>
    </r>
    <r>
      <rPr>
        <b/>
        <sz val="10"/>
        <rFont val="宋体"/>
        <charset val="134"/>
      </rPr>
      <t>（千米）</t>
    </r>
  </si>
  <si>
    <t>总投资（万元）</t>
  </si>
  <si>
    <t>环保投资（万元）</t>
  </si>
  <si>
    <r>
      <rPr>
        <b/>
        <sz val="10"/>
        <rFont val="宋体"/>
        <charset val="134"/>
      </rPr>
      <t>所占比例（</t>
    </r>
    <r>
      <rPr>
        <b/>
        <sz val="10"/>
        <rFont val="Times New Roman"/>
        <charset val="134"/>
      </rPr>
      <t>%</t>
    </r>
    <r>
      <rPr>
        <b/>
        <sz val="10"/>
        <rFont val="宋体"/>
        <charset val="134"/>
      </rPr>
      <t>）</t>
    </r>
  </si>
  <si>
    <r>
      <rPr>
        <b/>
        <sz val="10"/>
        <rFont val="宋体"/>
        <charset val="134"/>
      </rPr>
      <t>建</t>
    </r>
    <r>
      <rPr>
        <b/>
        <sz val="10"/>
        <rFont val="Times New Roman"/>
        <charset val="134"/>
      </rPr>
      <t xml:space="preserve"> </t>
    </r>
    <r>
      <rPr>
        <b/>
        <sz val="10"/>
        <rFont val="宋体"/>
        <charset val="134"/>
      </rPr>
      <t>设</t>
    </r>
    <r>
      <rPr>
        <b/>
        <sz val="10"/>
        <rFont val="Times New Roman"/>
        <charset val="134"/>
      </rPr>
      <t xml:space="preserve">
</t>
    </r>
    <r>
      <rPr>
        <b/>
        <sz val="10"/>
        <rFont val="宋体"/>
        <charset val="134"/>
      </rPr>
      <t>单</t>
    </r>
    <r>
      <rPr>
        <b/>
        <sz val="10"/>
        <rFont val="Times New Roman"/>
        <charset val="134"/>
      </rPr>
      <t xml:space="preserve"> </t>
    </r>
    <r>
      <rPr>
        <b/>
        <sz val="10"/>
        <rFont val="宋体"/>
        <charset val="134"/>
      </rPr>
      <t>位</t>
    </r>
  </si>
  <si>
    <t>单位名称</t>
  </si>
  <si>
    <t>法定代表人</t>
  </si>
  <si>
    <t>赵明辉</t>
  </si>
  <si>
    <r>
      <rPr>
        <b/>
        <sz val="10"/>
        <rFont val="宋体"/>
        <charset val="134"/>
      </rPr>
      <t>环评</t>
    </r>
    <r>
      <rPr>
        <b/>
        <sz val="10"/>
        <rFont val="Times New Roman"/>
        <charset val="134"/>
      </rPr>
      <t xml:space="preserve">
</t>
    </r>
    <r>
      <rPr>
        <b/>
        <sz val="10"/>
        <rFont val="宋体"/>
        <charset val="134"/>
      </rPr>
      <t>编制</t>
    </r>
    <r>
      <rPr>
        <b/>
        <sz val="10"/>
        <rFont val="Times New Roman"/>
        <charset val="134"/>
      </rPr>
      <t xml:space="preserve">
</t>
    </r>
    <r>
      <rPr>
        <b/>
        <sz val="10"/>
        <rFont val="宋体"/>
        <charset val="134"/>
      </rPr>
      <t>单位</t>
    </r>
  </si>
  <si>
    <t>内蒙古信中生态环境技术有限公司</t>
  </si>
  <si>
    <t>统一社会信用代码</t>
  </si>
  <si>
    <t>91150105MA13PAEJXK</t>
  </si>
  <si>
    <t>主要负责人</t>
  </si>
  <si>
    <t>肖捷</t>
  </si>
  <si>
    <t>编制主持人</t>
  </si>
  <si>
    <t>姓名</t>
  </si>
  <si>
    <t>肖婷婷</t>
  </si>
  <si>
    <t>联系电话</t>
  </si>
  <si>
    <t>信用编号</t>
  </si>
  <si>
    <t>BH018883</t>
  </si>
  <si>
    <r>
      <rPr>
        <b/>
        <sz val="10"/>
        <color rgb="FF000000"/>
        <rFont val="宋体"/>
        <charset val="134"/>
      </rPr>
      <t>统一社会信用代码</t>
    </r>
    <r>
      <rPr>
        <b/>
        <sz val="10"/>
        <color rgb="FF000000"/>
        <rFont val="Times New Roman"/>
        <charset val="134"/>
      </rPr>
      <t xml:space="preserve">
</t>
    </r>
    <r>
      <rPr>
        <b/>
        <sz val="10"/>
        <color rgb="FF000000"/>
        <rFont val="宋体"/>
        <charset val="134"/>
      </rPr>
      <t>（组织机构代码）</t>
    </r>
  </si>
  <si>
    <t>91152200MAC96NPNX7</t>
  </si>
  <si>
    <t>18622851455</t>
  </si>
  <si>
    <r>
      <rPr>
        <b/>
        <sz val="10"/>
        <rFont val="宋体"/>
        <charset val="134"/>
      </rPr>
      <t>职业资格证书</t>
    </r>
    <r>
      <rPr>
        <b/>
        <sz val="10"/>
        <rFont val="Times New Roman"/>
        <charset val="134"/>
      </rPr>
      <t xml:space="preserve">
</t>
    </r>
    <r>
      <rPr>
        <b/>
        <sz val="10"/>
        <rFont val="宋体"/>
        <charset val="134"/>
      </rPr>
      <t>管理号</t>
    </r>
  </si>
  <si>
    <t>201805035110000023</t>
  </si>
  <si>
    <t>通讯地址</t>
  </si>
  <si>
    <t>内蒙古兴安盟经济技术开发区玮六街南侧</t>
  </si>
  <si>
    <r>
      <rPr>
        <sz val="10"/>
        <rFont val="宋体"/>
        <charset val="134"/>
      </rPr>
      <t>内蒙古自治区</t>
    </r>
    <r>
      <rPr>
        <sz val="10"/>
        <rFont val="Times New Roman"/>
        <charset val="134"/>
      </rPr>
      <t>-</t>
    </r>
    <r>
      <rPr>
        <sz val="10"/>
        <rFont val="宋体"/>
        <charset val="134"/>
      </rPr>
      <t>呼和浩特市</t>
    </r>
    <r>
      <rPr>
        <sz val="10"/>
        <rFont val="Times New Roman"/>
        <charset val="134"/>
      </rPr>
      <t>-</t>
    </r>
    <r>
      <rPr>
        <sz val="10"/>
        <rFont val="宋体"/>
        <charset val="134"/>
      </rPr>
      <t>赛罕区</t>
    </r>
    <r>
      <rPr>
        <sz val="10"/>
        <rFont val="Times New Roman"/>
        <charset val="134"/>
      </rPr>
      <t>-</t>
    </r>
    <r>
      <rPr>
        <sz val="10"/>
        <rFont val="宋体"/>
        <charset val="134"/>
      </rPr>
      <t>敕勒川大街金隅环球金融中心</t>
    </r>
    <r>
      <rPr>
        <sz val="10"/>
        <rFont val="Times New Roman"/>
        <charset val="134"/>
      </rPr>
      <t>A</t>
    </r>
    <r>
      <rPr>
        <sz val="10"/>
        <rFont val="宋体"/>
        <charset val="134"/>
      </rPr>
      <t>座</t>
    </r>
    <r>
      <rPr>
        <sz val="10"/>
        <rFont val="Times New Roman"/>
        <charset val="134"/>
      </rPr>
      <t>10</t>
    </r>
    <r>
      <rPr>
        <sz val="10"/>
        <rFont val="宋体"/>
        <charset val="134"/>
      </rPr>
      <t>层</t>
    </r>
    <r>
      <rPr>
        <sz val="10"/>
        <rFont val="Times New Roman"/>
        <charset val="134"/>
      </rPr>
      <t>1001</t>
    </r>
    <r>
      <rPr>
        <sz val="10"/>
        <rFont val="宋体"/>
        <charset val="134"/>
      </rPr>
      <t>号</t>
    </r>
  </si>
  <si>
    <r>
      <rPr>
        <b/>
        <sz val="10"/>
        <rFont val="宋体"/>
        <charset val="134"/>
      </rPr>
      <t>污</t>
    </r>
    <r>
      <rPr>
        <b/>
        <sz val="10"/>
        <rFont val="Times New Roman"/>
        <charset val="134"/>
      </rPr>
      <t xml:space="preserve">
</t>
    </r>
    <r>
      <rPr>
        <b/>
        <sz val="10"/>
        <rFont val="宋体"/>
        <charset val="134"/>
      </rPr>
      <t>染</t>
    </r>
    <r>
      <rPr>
        <b/>
        <sz val="10"/>
        <rFont val="Times New Roman"/>
        <charset val="134"/>
      </rPr>
      <t xml:space="preserve">
</t>
    </r>
    <r>
      <rPr>
        <b/>
        <sz val="10"/>
        <rFont val="宋体"/>
        <charset val="134"/>
      </rPr>
      <t>物</t>
    </r>
    <r>
      <rPr>
        <b/>
        <sz val="10"/>
        <rFont val="Times New Roman"/>
        <charset val="134"/>
      </rPr>
      <t xml:space="preserve">
</t>
    </r>
    <r>
      <rPr>
        <b/>
        <sz val="10"/>
        <rFont val="宋体"/>
        <charset val="134"/>
      </rPr>
      <t>排</t>
    </r>
    <r>
      <rPr>
        <b/>
        <sz val="10"/>
        <rFont val="Times New Roman"/>
        <charset val="134"/>
      </rPr>
      <t xml:space="preserve">
</t>
    </r>
    <r>
      <rPr>
        <b/>
        <sz val="10"/>
        <rFont val="宋体"/>
        <charset val="134"/>
      </rPr>
      <t>放</t>
    </r>
    <r>
      <rPr>
        <b/>
        <sz val="10"/>
        <rFont val="Times New Roman"/>
        <charset val="134"/>
      </rPr>
      <t xml:space="preserve">
</t>
    </r>
    <r>
      <rPr>
        <b/>
        <sz val="10"/>
        <rFont val="宋体"/>
        <charset val="134"/>
      </rPr>
      <t>量</t>
    </r>
  </si>
  <si>
    <t>污染物</t>
  </si>
  <si>
    <r>
      <rPr>
        <b/>
        <sz val="10"/>
        <color rgb="FF000000"/>
        <rFont val="宋体"/>
        <charset val="134"/>
      </rPr>
      <t>现有工程</t>
    </r>
    <r>
      <rPr>
        <b/>
        <sz val="10"/>
        <color rgb="FF000000"/>
        <rFont val="Times New Roman"/>
        <charset val="134"/>
      </rPr>
      <t xml:space="preserve">
</t>
    </r>
    <r>
      <rPr>
        <b/>
        <sz val="10"/>
        <color rgb="FF000000"/>
        <rFont val="宋体"/>
        <charset val="134"/>
      </rPr>
      <t>（已建</t>
    </r>
    <r>
      <rPr>
        <b/>
        <sz val="10"/>
        <color rgb="FF000000"/>
        <rFont val="Times New Roman"/>
        <charset val="134"/>
      </rPr>
      <t>+</t>
    </r>
    <r>
      <rPr>
        <b/>
        <sz val="10"/>
        <color rgb="FF000000"/>
        <rFont val="宋体"/>
        <charset val="134"/>
      </rPr>
      <t>在建）</t>
    </r>
  </si>
  <si>
    <r>
      <rPr>
        <b/>
        <sz val="10"/>
        <color rgb="FF000000"/>
        <rFont val="宋体"/>
        <charset val="134"/>
      </rPr>
      <t>本工程</t>
    </r>
    <r>
      <rPr>
        <b/>
        <sz val="10"/>
        <color rgb="FF000000"/>
        <rFont val="Times New Roman"/>
        <charset val="134"/>
      </rPr>
      <t xml:space="preserve">
</t>
    </r>
    <r>
      <rPr>
        <b/>
        <sz val="10"/>
        <color rgb="FF000000"/>
        <rFont val="宋体"/>
        <charset val="134"/>
      </rPr>
      <t>（拟建或调整变更）</t>
    </r>
  </si>
  <si>
    <r>
      <rPr>
        <b/>
        <sz val="10"/>
        <rFont val="宋体"/>
        <charset val="134"/>
      </rPr>
      <t>总体工程</t>
    </r>
    <r>
      <rPr>
        <b/>
        <sz val="10"/>
        <rFont val="Times New Roman"/>
        <charset val="134"/>
      </rPr>
      <t xml:space="preserve">
</t>
    </r>
    <r>
      <rPr>
        <b/>
        <sz val="10"/>
        <rFont val="宋体"/>
        <charset val="134"/>
      </rPr>
      <t>（已建</t>
    </r>
    <r>
      <rPr>
        <b/>
        <sz val="10"/>
        <rFont val="Times New Roman"/>
        <charset val="134"/>
      </rPr>
      <t>+</t>
    </r>
    <r>
      <rPr>
        <b/>
        <sz val="10"/>
        <rFont val="宋体"/>
        <charset val="134"/>
      </rPr>
      <t>在建</t>
    </r>
    <r>
      <rPr>
        <b/>
        <sz val="10"/>
        <rFont val="Times New Roman"/>
        <charset val="134"/>
      </rPr>
      <t>+</t>
    </r>
    <r>
      <rPr>
        <b/>
        <sz val="10"/>
        <rFont val="宋体"/>
        <charset val="134"/>
      </rPr>
      <t>拟建或调整变更）</t>
    </r>
  </si>
  <si>
    <t>区域削减量来源（国家、省级审批项目）</t>
  </si>
  <si>
    <r>
      <rPr>
        <b/>
        <sz val="10"/>
        <color rgb="FF000000"/>
        <rFont val="宋体"/>
        <charset val="134"/>
      </rPr>
      <t>①排放量</t>
    </r>
    <r>
      <rPr>
        <b/>
        <sz val="10"/>
        <color rgb="FF000000"/>
        <rFont val="Times New Roman"/>
        <charset val="134"/>
      </rPr>
      <t xml:space="preserve">
</t>
    </r>
    <r>
      <rPr>
        <b/>
        <sz val="10"/>
        <color rgb="FF000000"/>
        <rFont val="宋体"/>
        <charset val="134"/>
      </rPr>
      <t>（吨</t>
    </r>
    <r>
      <rPr>
        <b/>
        <sz val="10"/>
        <color rgb="FF000000"/>
        <rFont val="Times New Roman"/>
        <charset val="134"/>
      </rPr>
      <t>/</t>
    </r>
    <r>
      <rPr>
        <b/>
        <sz val="10"/>
        <color rgb="FF000000"/>
        <rFont val="宋体"/>
        <charset val="134"/>
      </rPr>
      <t>年）</t>
    </r>
  </si>
  <si>
    <r>
      <rPr>
        <b/>
        <sz val="10"/>
        <color rgb="FF000000"/>
        <rFont val="宋体"/>
        <charset val="134"/>
      </rPr>
      <t>②许可排放量</t>
    </r>
    <r>
      <rPr>
        <b/>
        <sz val="10"/>
        <color rgb="FF000000"/>
        <rFont val="Times New Roman"/>
        <charset val="134"/>
      </rPr>
      <t xml:space="preserve">
</t>
    </r>
    <r>
      <rPr>
        <b/>
        <sz val="10"/>
        <color rgb="FF000000"/>
        <rFont val="宋体"/>
        <charset val="134"/>
      </rPr>
      <t>（吨</t>
    </r>
    <r>
      <rPr>
        <b/>
        <sz val="10"/>
        <color rgb="FF000000"/>
        <rFont val="Times New Roman"/>
        <charset val="134"/>
      </rPr>
      <t>/</t>
    </r>
    <r>
      <rPr>
        <b/>
        <sz val="10"/>
        <color rgb="FF000000"/>
        <rFont val="宋体"/>
        <charset val="134"/>
      </rPr>
      <t>年）</t>
    </r>
  </si>
  <si>
    <r>
      <rPr>
        <b/>
        <sz val="10"/>
        <color rgb="FF000000"/>
        <rFont val="宋体"/>
        <charset val="134"/>
      </rPr>
      <t>③预测排放量</t>
    </r>
    <r>
      <rPr>
        <b/>
        <sz val="10"/>
        <color rgb="FF000000"/>
        <rFont val="Times New Roman"/>
        <charset val="134"/>
      </rPr>
      <t xml:space="preserve">
</t>
    </r>
    <r>
      <rPr>
        <b/>
        <sz val="10"/>
        <color rgb="FF000000"/>
        <rFont val="宋体"/>
        <charset val="134"/>
      </rPr>
      <t>（吨</t>
    </r>
    <r>
      <rPr>
        <b/>
        <sz val="10"/>
        <color rgb="FF000000"/>
        <rFont val="Times New Roman"/>
        <charset val="134"/>
      </rPr>
      <t>/</t>
    </r>
    <r>
      <rPr>
        <b/>
        <sz val="10"/>
        <color rgb="FF000000"/>
        <rFont val="宋体"/>
        <charset val="134"/>
      </rPr>
      <t>年）</t>
    </r>
  </si>
  <si>
    <r>
      <rPr>
        <b/>
        <sz val="10"/>
        <color rgb="FF000000"/>
        <rFont val="宋体"/>
        <charset val="134"/>
      </rPr>
      <t>④</t>
    </r>
    <r>
      <rPr>
        <b/>
        <sz val="10"/>
        <color rgb="FF000000"/>
        <rFont val="Times New Roman"/>
        <charset val="134"/>
      </rPr>
      <t>“</t>
    </r>
    <r>
      <rPr>
        <b/>
        <sz val="10"/>
        <color rgb="FF000000"/>
        <rFont val="宋体"/>
        <charset val="134"/>
      </rPr>
      <t>以新带老</t>
    </r>
    <r>
      <rPr>
        <b/>
        <sz val="10"/>
        <color rgb="FF000000"/>
        <rFont val="Times New Roman"/>
        <charset val="134"/>
      </rPr>
      <t>”</t>
    </r>
    <r>
      <rPr>
        <b/>
        <sz val="10"/>
        <color rgb="FF000000"/>
        <rFont val="宋体"/>
        <charset val="134"/>
      </rPr>
      <t>削减量（吨</t>
    </r>
    <r>
      <rPr>
        <b/>
        <sz val="10"/>
        <color rgb="FF000000"/>
        <rFont val="Times New Roman"/>
        <charset val="134"/>
      </rPr>
      <t>/</t>
    </r>
    <r>
      <rPr>
        <b/>
        <sz val="10"/>
        <color rgb="FF000000"/>
        <rFont val="宋体"/>
        <charset val="134"/>
      </rPr>
      <t>年）</t>
    </r>
  </si>
  <si>
    <r>
      <rPr>
        <b/>
        <sz val="10"/>
        <color rgb="FF000000"/>
        <rFont val="宋体"/>
        <charset val="134"/>
      </rPr>
      <t>⑤区域</t>
    </r>
    <r>
      <rPr>
        <b/>
        <sz val="10"/>
        <rFont val="宋体"/>
        <charset val="134"/>
      </rPr>
      <t>平衡替代本工程</t>
    </r>
    <r>
      <rPr>
        <b/>
        <sz val="10"/>
        <color rgb="FF000000"/>
        <rFont val="宋体"/>
        <charset val="134"/>
      </rPr>
      <t>削减量（吨</t>
    </r>
    <r>
      <rPr>
        <b/>
        <sz val="10"/>
        <color rgb="FF000000"/>
        <rFont val="Times New Roman"/>
        <charset val="134"/>
      </rPr>
      <t>/</t>
    </r>
    <r>
      <rPr>
        <b/>
        <sz val="10"/>
        <color rgb="FF000000"/>
        <rFont val="宋体"/>
        <charset val="134"/>
      </rPr>
      <t>年）</t>
    </r>
  </si>
  <si>
    <r>
      <rPr>
        <b/>
        <sz val="10"/>
        <color rgb="FF000000"/>
        <rFont val="宋体"/>
        <charset val="134"/>
      </rPr>
      <t>⑥预测排放总量</t>
    </r>
    <r>
      <rPr>
        <b/>
        <sz val="10"/>
        <color rgb="FF000000"/>
        <rFont val="Times New Roman"/>
        <charset val="134"/>
      </rPr>
      <t xml:space="preserve">
</t>
    </r>
    <r>
      <rPr>
        <b/>
        <sz val="10"/>
        <color rgb="FF000000"/>
        <rFont val="宋体"/>
        <charset val="134"/>
      </rPr>
      <t>（吨</t>
    </r>
    <r>
      <rPr>
        <b/>
        <sz val="10"/>
        <color rgb="FF000000"/>
        <rFont val="Times New Roman"/>
        <charset val="134"/>
      </rPr>
      <t>/</t>
    </r>
    <r>
      <rPr>
        <b/>
        <sz val="10"/>
        <color rgb="FF000000"/>
        <rFont val="宋体"/>
        <charset val="134"/>
      </rPr>
      <t>年）</t>
    </r>
  </si>
  <si>
    <r>
      <rPr>
        <b/>
        <sz val="10"/>
        <color rgb="FF000000"/>
        <rFont val="宋体"/>
        <charset val="134"/>
      </rPr>
      <t>⑦排放增减量</t>
    </r>
    <r>
      <rPr>
        <b/>
        <sz val="10"/>
        <color rgb="FF000000"/>
        <rFont val="Times New Roman"/>
        <charset val="134"/>
      </rPr>
      <t xml:space="preserve">
</t>
    </r>
    <r>
      <rPr>
        <b/>
        <sz val="10"/>
        <color rgb="FF000000"/>
        <rFont val="宋体"/>
        <charset val="134"/>
      </rPr>
      <t>（吨</t>
    </r>
    <r>
      <rPr>
        <b/>
        <sz val="10"/>
        <color rgb="FF000000"/>
        <rFont val="Times New Roman"/>
        <charset val="134"/>
      </rPr>
      <t>/</t>
    </r>
    <r>
      <rPr>
        <b/>
        <sz val="10"/>
        <color rgb="FF000000"/>
        <rFont val="宋体"/>
        <charset val="134"/>
      </rPr>
      <t>年）</t>
    </r>
  </si>
  <si>
    <t>废水</t>
  </si>
  <si>
    <r>
      <rPr>
        <b/>
        <sz val="10"/>
        <color rgb="FF000000"/>
        <rFont val="宋体"/>
        <charset val="134"/>
      </rPr>
      <t>废水量</t>
    </r>
    <r>
      <rPr>
        <b/>
        <sz val="10"/>
        <color rgb="FF000000"/>
        <rFont val="Times New Roman"/>
        <charset val="134"/>
      </rPr>
      <t>(</t>
    </r>
    <r>
      <rPr>
        <b/>
        <sz val="10"/>
        <color rgb="FF000000"/>
        <rFont val="宋体"/>
        <charset val="134"/>
      </rPr>
      <t>万吨</t>
    </r>
    <r>
      <rPr>
        <b/>
        <sz val="10"/>
        <color rgb="FF000000"/>
        <rFont val="Times New Roman"/>
        <charset val="134"/>
      </rPr>
      <t>/</t>
    </r>
    <r>
      <rPr>
        <b/>
        <sz val="10"/>
        <color rgb="FF000000"/>
        <rFont val="宋体"/>
        <charset val="134"/>
      </rPr>
      <t>年</t>
    </r>
    <r>
      <rPr>
        <b/>
        <sz val="10"/>
        <color rgb="FF000000"/>
        <rFont val="Times New Roman"/>
        <charset val="134"/>
      </rPr>
      <t>)</t>
    </r>
  </si>
  <si>
    <t>COD</t>
  </si>
  <si>
    <t>氨氮</t>
  </si>
  <si>
    <t>总磷</t>
  </si>
  <si>
    <t>总氮</t>
  </si>
  <si>
    <t>铅</t>
  </si>
  <si>
    <t>汞</t>
  </si>
  <si>
    <t>镉</t>
  </si>
  <si>
    <t>铬</t>
  </si>
  <si>
    <t>类金属砷</t>
  </si>
  <si>
    <t>氟化物</t>
  </si>
  <si>
    <t>废气</t>
  </si>
  <si>
    <r>
      <rPr>
        <b/>
        <sz val="10"/>
        <color rgb="FF000000"/>
        <rFont val="宋体"/>
        <charset val="134"/>
      </rPr>
      <t>废气量</t>
    </r>
    <r>
      <rPr>
        <b/>
        <sz val="10"/>
        <color rgb="FF000000"/>
        <rFont val="Times New Roman"/>
        <charset val="134"/>
      </rPr>
      <t xml:space="preserve">
</t>
    </r>
    <r>
      <rPr>
        <b/>
        <sz val="10"/>
        <color rgb="FF000000"/>
        <rFont val="宋体"/>
        <charset val="134"/>
      </rPr>
      <t>（万标立方米</t>
    </r>
    <r>
      <rPr>
        <b/>
        <sz val="10"/>
        <color rgb="FF000000"/>
        <rFont val="Times New Roman"/>
        <charset val="134"/>
      </rPr>
      <t>/</t>
    </r>
    <r>
      <rPr>
        <b/>
        <sz val="10"/>
        <color rgb="FF000000"/>
        <rFont val="宋体"/>
        <charset val="134"/>
      </rPr>
      <t>年）</t>
    </r>
  </si>
  <si>
    <t>二氧化硫</t>
  </si>
  <si>
    <t>氮氧化物</t>
  </si>
  <si>
    <t>颗粒物</t>
  </si>
  <si>
    <t>非甲烷总烃</t>
  </si>
  <si>
    <t>挥发性有机物</t>
  </si>
  <si>
    <t>氨</t>
  </si>
  <si>
    <t>氯化氢</t>
  </si>
  <si>
    <t>苯系物</t>
  </si>
  <si>
    <t>溴</t>
  </si>
  <si>
    <t>溴化氢</t>
  </si>
  <si>
    <t>硫酸雾</t>
  </si>
  <si>
    <t>硫化氢</t>
  </si>
  <si>
    <t>甲醇</t>
  </si>
  <si>
    <t>其他特征污染物</t>
  </si>
  <si>
    <t>项目涉及法律法规规定的保护区情况</t>
  </si>
  <si>
    <r>
      <rPr>
        <b/>
        <sz val="10"/>
        <rFont val="Times New Roman"/>
        <charset val="134"/>
      </rPr>
      <t xml:space="preserve">                    </t>
    </r>
    <r>
      <rPr>
        <b/>
        <sz val="10"/>
        <rFont val="宋体"/>
        <charset val="134"/>
      </rPr>
      <t>影响及主要措施</t>
    </r>
    <r>
      <rPr>
        <b/>
        <sz val="10"/>
        <rFont val="Times New Roman"/>
        <charset val="134"/>
      </rPr>
      <t xml:space="preserve">              </t>
    </r>
    <r>
      <rPr>
        <b/>
        <sz val="10"/>
        <rFont val="宋体"/>
        <charset val="134"/>
      </rPr>
      <t>生态保护目标</t>
    </r>
  </si>
  <si>
    <t>名称</t>
  </si>
  <si>
    <t>级别</t>
  </si>
  <si>
    <r>
      <rPr>
        <b/>
        <sz val="10"/>
        <color rgb="FF000000"/>
        <rFont val="宋体"/>
        <charset val="134"/>
      </rPr>
      <t>主要保护对象</t>
    </r>
    <r>
      <rPr>
        <b/>
        <sz val="10"/>
        <color rgb="FF000000"/>
        <rFont val="Times New Roman"/>
        <charset val="134"/>
      </rPr>
      <t xml:space="preserve">
</t>
    </r>
    <r>
      <rPr>
        <b/>
        <sz val="10"/>
        <color rgb="FF000000"/>
        <rFont val="宋体"/>
        <charset val="134"/>
      </rPr>
      <t>（目标）</t>
    </r>
  </si>
  <si>
    <t>工程影响情况</t>
  </si>
  <si>
    <t>是否占用</t>
  </si>
  <si>
    <r>
      <rPr>
        <b/>
        <sz val="10"/>
        <color rgb="FF000000"/>
        <rFont val="宋体"/>
        <charset val="134"/>
      </rPr>
      <t>占用面积</t>
    </r>
    <r>
      <rPr>
        <b/>
        <sz val="10"/>
        <color rgb="FF000000"/>
        <rFont val="Times New Roman"/>
        <charset val="134"/>
      </rPr>
      <t xml:space="preserve">
</t>
    </r>
    <r>
      <rPr>
        <b/>
        <sz val="10"/>
        <color rgb="FF000000"/>
        <rFont val="宋体"/>
        <charset val="134"/>
      </rPr>
      <t>（公顷）</t>
    </r>
  </si>
  <si>
    <t>生态防护措施</t>
  </si>
  <si>
    <t>生态保护红线</t>
  </si>
  <si>
    <t>（可增行）</t>
  </si>
  <si>
    <r>
      <rPr>
        <sz val="10"/>
        <rFont val="Times New Roman"/>
        <charset val="134"/>
      </rPr>
      <t xml:space="preserve">   </t>
    </r>
    <r>
      <rPr>
        <sz val="10"/>
        <rFont val="宋体"/>
        <charset val="134"/>
      </rPr>
      <t>避让</t>
    </r>
    <r>
      <rPr>
        <sz val="10"/>
        <rFont val="Times New Roman"/>
        <charset val="134"/>
      </rPr>
      <t xml:space="preserve">    </t>
    </r>
    <r>
      <rPr>
        <sz val="10"/>
        <rFont val="宋体"/>
        <charset val="134"/>
      </rPr>
      <t>减缓</t>
    </r>
    <r>
      <rPr>
        <sz val="10"/>
        <rFont val="Times New Roman"/>
        <charset val="134"/>
      </rPr>
      <t xml:space="preserve">    </t>
    </r>
    <r>
      <rPr>
        <sz val="10"/>
        <rFont val="宋体"/>
        <charset val="134"/>
      </rPr>
      <t>补偿</t>
    </r>
    <r>
      <rPr>
        <sz val="10"/>
        <rFont val="Times New Roman"/>
        <charset val="134"/>
      </rPr>
      <t xml:space="preserve">      </t>
    </r>
    <r>
      <rPr>
        <sz val="10"/>
        <rFont val="宋体"/>
        <charset val="134"/>
      </rPr>
      <t>重建（多选）</t>
    </r>
  </si>
  <si>
    <t>自然保护区</t>
  </si>
  <si>
    <t>核心区、缓冲区、实验区</t>
  </si>
  <si>
    <t>饮用水水源保护区（地表）</t>
  </si>
  <si>
    <t>/</t>
  </si>
  <si>
    <t>一级保护区、二级保护区、准保护区</t>
  </si>
  <si>
    <r>
      <rPr>
        <sz val="10"/>
        <rFont val="Times New Roman"/>
        <charset val="134"/>
      </rPr>
      <t xml:space="preserve">   </t>
    </r>
    <r>
      <rPr>
        <sz val="10"/>
        <rFont val="宋体"/>
        <charset val="134"/>
      </rPr>
      <t>避让</t>
    </r>
    <r>
      <rPr>
        <sz val="10"/>
        <rFont val="Times New Roman"/>
        <charset val="134"/>
      </rPr>
      <t xml:space="preserve">     </t>
    </r>
    <r>
      <rPr>
        <sz val="10"/>
        <rFont val="宋体"/>
        <charset val="134"/>
      </rPr>
      <t>减缓</t>
    </r>
    <r>
      <rPr>
        <sz val="10"/>
        <rFont val="Times New Roman"/>
        <charset val="134"/>
      </rPr>
      <t xml:space="preserve">   </t>
    </r>
    <r>
      <rPr>
        <sz val="10"/>
        <rFont val="宋体"/>
        <charset val="134"/>
      </rPr>
      <t>补偿</t>
    </r>
    <r>
      <rPr>
        <sz val="10"/>
        <rFont val="Times New Roman"/>
        <charset val="134"/>
      </rPr>
      <t xml:space="preserve">      </t>
    </r>
    <r>
      <rPr>
        <sz val="10"/>
        <rFont val="宋体"/>
        <charset val="134"/>
      </rPr>
      <t>重建（多选）</t>
    </r>
  </si>
  <si>
    <t>饮用水水源保护区（地下）</t>
  </si>
  <si>
    <t>风景名胜区</t>
  </si>
  <si>
    <t>核心景区、一般景区</t>
  </si>
  <si>
    <t>其他</t>
  </si>
  <si>
    <t>主要原料及燃料信息</t>
  </si>
  <si>
    <t>主要原料</t>
  </si>
  <si>
    <t>主要燃料</t>
  </si>
  <si>
    <t>序号</t>
  </si>
  <si>
    <t>年最大使用量</t>
  </si>
  <si>
    <t>计量单位</t>
  </si>
  <si>
    <r>
      <rPr>
        <b/>
        <sz val="10"/>
        <color theme="1"/>
        <rFont val="宋体"/>
        <charset val="134"/>
      </rPr>
      <t>有毒有害物质及含量（</t>
    </r>
    <r>
      <rPr>
        <b/>
        <sz val="10"/>
        <color theme="1"/>
        <rFont val="Times New Roman"/>
        <charset val="134"/>
      </rPr>
      <t>%</t>
    </r>
    <r>
      <rPr>
        <b/>
        <sz val="10"/>
        <color theme="1"/>
        <rFont val="宋体"/>
        <charset val="134"/>
      </rPr>
      <t>）</t>
    </r>
  </si>
  <si>
    <r>
      <rPr>
        <b/>
        <sz val="10"/>
        <color theme="1"/>
        <rFont val="宋体"/>
        <charset val="134"/>
      </rPr>
      <t>灰分</t>
    </r>
    <r>
      <rPr>
        <b/>
        <sz val="10"/>
        <color theme="1"/>
        <rFont val="Times New Roman"/>
        <charset val="134"/>
      </rPr>
      <t>(%)</t>
    </r>
  </si>
  <si>
    <r>
      <rPr>
        <b/>
        <sz val="10"/>
        <color theme="1"/>
        <rFont val="宋体"/>
        <charset val="134"/>
      </rPr>
      <t>硫分</t>
    </r>
    <r>
      <rPr>
        <b/>
        <sz val="10"/>
        <color theme="1"/>
        <rFont val="Times New Roman"/>
        <charset val="134"/>
      </rPr>
      <t>(%)</t>
    </r>
  </si>
  <si>
    <t xml:space="preserve">玉米秸秆
</t>
  </si>
  <si>
    <t>T</t>
  </si>
  <si>
    <t>天然气</t>
  </si>
  <si>
    <r>
      <rPr>
        <sz val="10"/>
        <color theme="1"/>
        <rFont val="宋体"/>
        <charset val="134"/>
      </rPr>
      <t>万</t>
    </r>
    <r>
      <rPr>
        <sz val="10"/>
        <color theme="1"/>
        <rFont val="Times New Roman"/>
        <charset val="134"/>
      </rPr>
      <t>Nm3</t>
    </r>
  </si>
  <si>
    <t>粘结剂</t>
  </si>
  <si>
    <t>生物质颗粒</t>
  </si>
  <si>
    <t>氢气</t>
  </si>
  <si>
    <t>大气污染治理与排放信息</t>
  </si>
  <si>
    <r>
      <rPr>
        <sz val="10"/>
        <rFont val="宋体"/>
        <charset val="134"/>
      </rPr>
      <t>有组织</t>
    </r>
    <r>
      <rPr>
        <sz val="10"/>
        <rFont val="Times New Roman"/>
        <charset val="134"/>
      </rPr>
      <t xml:space="preserve">
</t>
    </r>
    <r>
      <rPr>
        <sz val="10"/>
        <rFont val="宋体"/>
        <charset val="134"/>
      </rPr>
      <t>排放（主要排放口）</t>
    </r>
  </si>
  <si>
    <t>序号（编号）</t>
  </si>
  <si>
    <t>排放口名称</t>
  </si>
  <si>
    <t>排气筒高度（米）</t>
  </si>
  <si>
    <t>污染防治设施工艺</t>
  </si>
  <si>
    <t>生产设施</t>
  </si>
  <si>
    <t>污染物排放</t>
  </si>
  <si>
    <r>
      <rPr>
        <sz val="10"/>
        <rFont val="宋体"/>
        <charset val="134"/>
      </rPr>
      <t>排放浓度（毫克</t>
    </r>
    <r>
      <rPr>
        <sz val="10"/>
        <rFont val="Times New Roman"/>
        <charset val="134"/>
      </rPr>
      <t>/</t>
    </r>
    <r>
      <rPr>
        <sz val="10"/>
        <rFont val="宋体"/>
        <charset val="134"/>
      </rPr>
      <t>立方米）</t>
    </r>
  </si>
  <si>
    <r>
      <rPr>
        <sz val="10"/>
        <rFont val="宋体"/>
        <charset val="134"/>
      </rPr>
      <t>排放速率</t>
    </r>
    <r>
      <rPr>
        <sz val="10"/>
        <rFont val="Times New Roman"/>
        <charset val="134"/>
      </rPr>
      <t xml:space="preserve">
(</t>
    </r>
    <r>
      <rPr>
        <sz val="10"/>
        <rFont val="宋体"/>
        <charset val="134"/>
      </rPr>
      <t>千克</t>
    </r>
    <r>
      <rPr>
        <sz val="10"/>
        <rFont val="Times New Roman"/>
        <charset val="134"/>
      </rPr>
      <t>/</t>
    </r>
    <r>
      <rPr>
        <sz val="10"/>
        <rFont val="宋体"/>
        <charset val="134"/>
      </rPr>
      <t>小时</t>
    </r>
    <r>
      <rPr>
        <sz val="10"/>
        <rFont val="Times New Roman"/>
        <charset val="134"/>
      </rPr>
      <t>)</t>
    </r>
  </si>
  <si>
    <r>
      <rPr>
        <sz val="10"/>
        <rFont val="宋体"/>
        <charset val="134"/>
      </rPr>
      <t>排放量（吨</t>
    </r>
    <r>
      <rPr>
        <sz val="10"/>
        <rFont val="Times New Roman"/>
        <charset val="134"/>
      </rPr>
      <t>/</t>
    </r>
    <r>
      <rPr>
        <sz val="10"/>
        <rFont val="宋体"/>
        <charset val="134"/>
      </rPr>
      <t>年）</t>
    </r>
  </si>
  <si>
    <t>排放标准名称</t>
  </si>
  <si>
    <t>污染防治设施处理效率</t>
  </si>
  <si>
    <t>污染物种类</t>
  </si>
  <si>
    <t>DA009</t>
  </si>
  <si>
    <t>TA001</t>
  </si>
  <si>
    <t>旋风分离器+两级洗涤塔</t>
  </si>
  <si>
    <r>
      <rPr>
        <sz val="10"/>
        <rFont val="宋体"/>
        <charset val="134"/>
      </rPr>
      <t>颗粒物去除效率</t>
    </r>
    <r>
      <rPr>
        <sz val="10"/>
        <rFont val="Times New Roman"/>
        <charset val="134"/>
      </rPr>
      <t>99%</t>
    </r>
  </si>
  <si>
    <t>烘干工序</t>
  </si>
  <si>
    <t>氮氧化物、二氧化硫、颗粒物执行《工业炉窑大气污染综合治理方案》的通知（环大气[2019]56号）中规定限值，颗粒物、二氧化硫、氮氧化物排放限值分别不高于30、200、300mg/m3</t>
  </si>
  <si>
    <t>DA010</t>
  </si>
  <si>
    <t>TA002</t>
  </si>
  <si>
    <t>DA014</t>
  </si>
  <si>
    <t>TA003</t>
  </si>
  <si>
    <t>TO直燃炉</t>
  </si>
  <si>
    <t>《石油化学工业污染物排放标准》（GB31571-2015，含2024年修改单）表5和表6中限值要求</t>
  </si>
  <si>
    <t>VOCs</t>
  </si>
  <si>
    <t>NOx</t>
  </si>
  <si>
    <r>
      <rPr>
        <sz val="10"/>
        <rFont val="宋体"/>
        <charset val="134"/>
      </rPr>
      <t>无组织</t>
    </r>
    <r>
      <rPr>
        <sz val="10"/>
        <rFont val="Times New Roman"/>
        <charset val="134"/>
      </rPr>
      <t xml:space="preserve">
</t>
    </r>
    <r>
      <rPr>
        <sz val="10"/>
        <rFont val="宋体"/>
        <charset val="134"/>
      </rPr>
      <t>排放</t>
    </r>
  </si>
  <si>
    <t>无组织排放源名称</t>
  </si>
  <si>
    <r>
      <rPr>
        <sz val="10"/>
        <rFont val="宋体"/>
        <charset val="134"/>
      </rPr>
      <t>排放浓度</t>
    </r>
    <r>
      <rPr>
        <sz val="10"/>
        <rFont val="Times New Roman"/>
        <charset val="134"/>
      </rPr>
      <t xml:space="preserve">
</t>
    </r>
    <r>
      <rPr>
        <sz val="10"/>
        <rFont val="宋体"/>
        <charset val="134"/>
      </rPr>
      <t>（毫克</t>
    </r>
    <r>
      <rPr>
        <sz val="10"/>
        <rFont val="Times New Roman"/>
        <charset val="134"/>
      </rPr>
      <t>/</t>
    </r>
    <r>
      <rPr>
        <sz val="10"/>
        <rFont val="宋体"/>
        <charset val="134"/>
      </rPr>
      <t>立方米）</t>
    </r>
  </si>
  <si>
    <t>厂界</t>
  </si>
  <si>
    <r>
      <rPr>
        <sz val="10.5"/>
        <rFont val="宋体"/>
        <charset val="134"/>
      </rPr>
      <t>甲醇</t>
    </r>
  </si>
  <si>
    <t>厂界无组织产生颗粒物、甲醇、硫酸雾、氯化氢排放浓度执行《大气污染物综合排放标准》（GB16297-1996）中无组织排放监控浓度限值；非甲烷总烃排放浓度执行《石油化学工业污染物排放标准》（GB31571-2015，含2024年修改单）中表7企业边界大气污染物浓度限值；氨、硫化氢及臭气浓度排放浓度执行《恶臭污染物排放标准》（GB14554-93）中表1恶臭污染物厂界排放限值</t>
  </si>
  <si>
    <r>
      <rPr>
        <sz val="10.5"/>
        <rFont val="宋体"/>
        <charset val="134"/>
      </rPr>
      <t>颗粒物</t>
    </r>
  </si>
  <si>
    <r>
      <rPr>
        <sz val="10.5"/>
        <rFont val="宋体"/>
        <charset val="134"/>
      </rPr>
      <t>硫酸</t>
    </r>
  </si>
  <si>
    <t>臭气浓度（无量纲）</t>
  </si>
  <si>
    <t>水污染治理与排放信息（主要排放口）</t>
  </si>
  <si>
    <r>
      <rPr>
        <sz val="10"/>
        <rFont val="宋体"/>
        <charset val="134"/>
      </rPr>
      <t>车间或生产</t>
    </r>
    <r>
      <rPr>
        <sz val="10"/>
        <rFont val="Times New Roman"/>
        <charset val="134"/>
      </rPr>
      <t xml:space="preserve">
</t>
    </r>
    <r>
      <rPr>
        <sz val="10"/>
        <rFont val="宋体"/>
        <charset val="134"/>
      </rPr>
      <t>设施排放口</t>
    </r>
  </si>
  <si>
    <t>废水类别</t>
  </si>
  <si>
    <t>排放去向</t>
  </si>
  <si>
    <r>
      <rPr>
        <sz val="10"/>
        <rFont val="宋体"/>
        <charset val="134"/>
      </rPr>
      <t>排放浓度</t>
    </r>
    <r>
      <rPr>
        <sz val="10"/>
        <rFont val="Times New Roman"/>
        <charset val="134"/>
      </rPr>
      <t xml:space="preserve">
</t>
    </r>
    <r>
      <rPr>
        <sz val="10"/>
        <rFont val="宋体"/>
        <charset val="134"/>
      </rPr>
      <t>（毫克</t>
    </r>
    <r>
      <rPr>
        <sz val="10"/>
        <rFont val="Times New Roman"/>
        <charset val="134"/>
      </rPr>
      <t>/</t>
    </r>
    <r>
      <rPr>
        <sz val="10"/>
        <rFont val="宋体"/>
        <charset val="134"/>
      </rPr>
      <t>升）</t>
    </r>
  </si>
  <si>
    <r>
      <rPr>
        <sz val="10"/>
        <rFont val="宋体"/>
        <charset val="134"/>
      </rPr>
      <t>污染治理设施处理水量</t>
    </r>
    <r>
      <rPr>
        <sz val="10"/>
        <rFont val="Times New Roman"/>
        <charset val="134"/>
      </rPr>
      <t>(</t>
    </r>
    <r>
      <rPr>
        <sz val="10"/>
        <rFont val="宋体"/>
        <charset val="134"/>
      </rPr>
      <t>吨</t>
    </r>
    <r>
      <rPr>
        <sz val="10"/>
        <rFont val="Times New Roman"/>
        <charset val="134"/>
      </rPr>
      <t>/</t>
    </r>
    <r>
      <rPr>
        <sz val="10"/>
        <rFont val="宋体"/>
        <charset val="134"/>
      </rPr>
      <t>小时）</t>
    </r>
  </si>
  <si>
    <t>总排放口（间接排放）</t>
  </si>
  <si>
    <r>
      <rPr>
        <sz val="10"/>
        <rFont val="宋体"/>
        <charset val="134"/>
      </rPr>
      <t>污染防治设施处理水量（吨</t>
    </r>
    <r>
      <rPr>
        <sz val="10"/>
        <rFont val="Times New Roman"/>
        <charset val="134"/>
      </rPr>
      <t>/</t>
    </r>
    <r>
      <rPr>
        <sz val="10"/>
        <rFont val="宋体"/>
        <charset val="134"/>
      </rPr>
      <t>小时）</t>
    </r>
  </si>
  <si>
    <t>受纳污水处理厂</t>
  </si>
  <si>
    <t>受纳污水处理厂排放标准名称</t>
  </si>
  <si>
    <t>编号</t>
  </si>
  <si>
    <r>
      <rPr>
        <sz val="10"/>
        <rFont val="宋体"/>
        <charset val="134"/>
      </rPr>
      <t>污水总排口</t>
    </r>
    <r>
      <rPr>
        <sz val="10"/>
        <rFont val="Times New Roman"/>
        <charset val="134"/>
      </rPr>
      <t>DW001</t>
    </r>
  </si>
  <si>
    <t>园区污水处理厂</t>
  </si>
  <si>
    <t>污水综合排放标准GB8978-1996</t>
  </si>
  <si>
    <t>污水综合排放标准GB8978-1996Ⅲ级标准</t>
  </si>
  <si>
    <t>NH3-N</t>
  </si>
  <si>
    <t>总排放口（直接排放）</t>
  </si>
  <si>
    <t>受纳水体</t>
  </si>
  <si>
    <t>功能类别</t>
  </si>
  <si>
    <t>固体废物信息</t>
  </si>
  <si>
    <t>废物类型</t>
  </si>
  <si>
    <t>产生环节及装置</t>
  </si>
  <si>
    <t>危险废物特性</t>
  </si>
  <si>
    <t>危险废物代码</t>
  </si>
  <si>
    <r>
      <rPr>
        <sz val="10"/>
        <rFont val="宋体"/>
        <charset val="134"/>
      </rPr>
      <t>产生量</t>
    </r>
    <r>
      <rPr>
        <sz val="10"/>
        <rFont val="Times New Roman"/>
        <charset val="134"/>
      </rPr>
      <t xml:space="preserve">
</t>
    </r>
    <r>
      <rPr>
        <sz val="10"/>
        <rFont val="宋体"/>
        <charset val="134"/>
      </rPr>
      <t>（吨</t>
    </r>
    <r>
      <rPr>
        <sz val="10"/>
        <rFont val="Times New Roman"/>
        <charset val="134"/>
      </rPr>
      <t>/</t>
    </r>
    <r>
      <rPr>
        <sz val="10"/>
        <rFont val="宋体"/>
        <charset val="134"/>
      </rPr>
      <t>年）</t>
    </r>
  </si>
  <si>
    <t>贮存设施名称</t>
  </si>
  <si>
    <r>
      <rPr>
        <sz val="10"/>
        <rFont val="宋体"/>
        <charset val="134"/>
      </rPr>
      <t>贮存能力</t>
    </r>
    <r>
      <rPr>
        <sz val="10"/>
        <rFont val="Times New Roman"/>
        <charset val="134"/>
      </rPr>
      <t>(</t>
    </r>
    <r>
      <rPr>
        <sz val="10"/>
        <rFont val="宋体"/>
        <charset val="134"/>
      </rPr>
      <t>吨</t>
    </r>
    <r>
      <rPr>
        <sz val="10"/>
        <rFont val="Times New Roman"/>
        <charset val="134"/>
      </rPr>
      <t>/</t>
    </r>
    <r>
      <rPr>
        <sz val="10"/>
        <rFont val="宋体"/>
        <charset val="134"/>
      </rPr>
      <t>年</t>
    </r>
    <r>
      <rPr>
        <sz val="10"/>
        <rFont val="Times New Roman"/>
        <charset val="134"/>
      </rPr>
      <t>)</t>
    </r>
  </si>
  <si>
    <r>
      <rPr>
        <sz val="10"/>
        <rFont val="宋体"/>
        <charset val="134"/>
      </rPr>
      <t>自行利用</t>
    </r>
    <r>
      <rPr>
        <sz val="10"/>
        <rFont val="Times New Roman"/>
        <charset val="134"/>
      </rPr>
      <t xml:space="preserve">
</t>
    </r>
    <r>
      <rPr>
        <sz val="10"/>
        <rFont val="宋体"/>
        <charset val="134"/>
      </rPr>
      <t>工艺</t>
    </r>
  </si>
  <si>
    <r>
      <rPr>
        <sz val="10"/>
        <rFont val="宋体"/>
        <charset val="134"/>
      </rPr>
      <t>自行处置</t>
    </r>
    <r>
      <rPr>
        <sz val="10"/>
        <rFont val="Times New Roman"/>
        <charset val="134"/>
      </rPr>
      <t xml:space="preserve">
</t>
    </r>
    <r>
      <rPr>
        <sz val="10"/>
        <rFont val="宋体"/>
        <charset val="134"/>
      </rPr>
      <t>工艺</t>
    </r>
  </si>
  <si>
    <t>是否外委处置</t>
  </si>
  <si>
    <t>一般工业固体废物</t>
  </si>
  <si>
    <t>含铁杂质</t>
  </si>
  <si>
    <t>除杂</t>
  </si>
  <si>
    <t>是</t>
  </si>
  <si>
    <t>废布袋</t>
  </si>
  <si>
    <t>废气处理</t>
  </si>
  <si>
    <t>洗涤塔沉渣</t>
  </si>
  <si>
    <t>气化粗渣</t>
  </si>
  <si>
    <t>生物质气化装置</t>
  </si>
  <si>
    <t>细渣滤饼</t>
  </si>
  <si>
    <t>黑灰水处理装置</t>
  </si>
  <si>
    <t>废包装袋</t>
  </si>
  <si>
    <t>原料包装</t>
  </si>
  <si>
    <t>废过滤膜</t>
  </si>
  <si>
    <t>氢回收装置</t>
  </si>
  <si>
    <t>10t/5a</t>
  </si>
  <si>
    <t>危险废物</t>
  </si>
  <si>
    <t>废焦炭</t>
  </si>
  <si>
    <r>
      <rPr>
        <sz val="10.5"/>
        <rFont val="宋体"/>
        <charset val="134"/>
      </rPr>
      <t>干法脱硫装置、</t>
    </r>
    <r>
      <rPr>
        <sz val="10.5"/>
        <rFont val="Times New Roman"/>
        <charset val="134"/>
      </rPr>
      <t>MDEA</t>
    </r>
    <r>
      <rPr>
        <sz val="10.5"/>
        <rFont val="宋体"/>
        <charset val="134"/>
      </rPr>
      <t>脱碳装置</t>
    </r>
  </si>
  <si>
    <t>T/In</t>
  </si>
  <si>
    <r>
      <rPr>
        <sz val="10"/>
        <rFont val="Times New Roman"/>
        <charset val="134"/>
      </rPr>
      <t>HW49</t>
    </r>
    <r>
      <rPr>
        <sz val="10"/>
        <rFont val="宋体"/>
        <charset val="134"/>
      </rPr>
      <t>其他废物</t>
    </r>
    <r>
      <rPr>
        <sz val="10"/>
        <rFont val="Times New Roman"/>
        <charset val="134"/>
      </rPr>
      <t xml:space="preserve"> </t>
    </r>
    <r>
      <rPr>
        <sz val="10"/>
        <rFont val="宋体"/>
        <charset val="134"/>
      </rPr>
      <t>非特定行业</t>
    </r>
    <r>
      <rPr>
        <sz val="10"/>
        <rFont val="Times New Roman"/>
        <charset val="134"/>
      </rPr>
      <t xml:space="preserve">
900-041-49 </t>
    </r>
  </si>
  <si>
    <t>危废仓库</t>
  </si>
  <si>
    <t>废活性炭</t>
  </si>
  <si>
    <t>废气处理、干法脱硫装置</t>
  </si>
  <si>
    <r>
      <rPr>
        <sz val="10"/>
        <rFont val="Times New Roman"/>
        <charset val="134"/>
      </rPr>
      <t>HW49</t>
    </r>
    <r>
      <rPr>
        <sz val="10"/>
        <rFont val="宋体"/>
        <charset val="134"/>
      </rPr>
      <t>其他废物</t>
    </r>
    <r>
      <rPr>
        <sz val="10"/>
        <rFont val="Times New Roman"/>
        <charset val="134"/>
      </rPr>
      <t xml:space="preserve"> </t>
    </r>
    <r>
      <rPr>
        <sz val="10"/>
        <rFont val="宋体"/>
        <charset val="134"/>
      </rPr>
      <t>非特定行业</t>
    </r>
    <r>
      <rPr>
        <sz val="10"/>
        <rFont val="Times New Roman"/>
        <charset val="134"/>
      </rPr>
      <t xml:space="preserve">
900-039-49 </t>
    </r>
  </si>
  <si>
    <t>废水解催化剂</t>
  </si>
  <si>
    <t>干法脱硫装置</t>
  </si>
  <si>
    <r>
      <rPr>
        <sz val="10"/>
        <rFont val="Times New Roman"/>
        <charset val="134"/>
      </rPr>
      <t>HW50</t>
    </r>
    <r>
      <rPr>
        <sz val="10"/>
        <rFont val="宋体"/>
        <charset val="134"/>
      </rPr>
      <t>废催化剂</t>
    </r>
    <r>
      <rPr>
        <sz val="10"/>
        <rFont val="Times New Roman"/>
        <charset val="134"/>
      </rPr>
      <t xml:space="preserve"> </t>
    </r>
    <r>
      <rPr>
        <sz val="10"/>
        <rFont val="宋体"/>
        <charset val="134"/>
      </rPr>
      <t>非特定行业</t>
    </r>
    <r>
      <rPr>
        <sz val="10"/>
        <rFont val="Times New Roman"/>
        <charset val="134"/>
      </rPr>
      <t xml:space="preserve">
900-048-50 </t>
    </r>
  </si>
  <si>
    <t>24/3a</t>
  </si>
  <si>
    <t>废脱硫剂</t>
  </si>
  <si>
    <t>废超精净化剂</t>
  </si>
  <si>
    <t>废甲醇合成催化剂</t>
  </si>
  <si>
    <t>甲醇合成装置</t>
  </si>
  <si>
    <t>50t/3a</t>
  </si>
  <si>
    <t>污泥</t>
  </si>
  <si>
    <t>水处理</t>
  </si>
  <si>
    <t>待鉴别</t>
  </si>
  <si>
    <t>废超滤材料</t>
  </si>
  <si>
    <t>废反渗透材料</t>
  </si>
  <si>
    <t>11t/2a</t>
  </si>
  <si>
    <t>化验室废液</t>
  </si>
  <si>
    <t>化验</t>
  </si>
  <si>
    <t>T/C/I/R</t>
  </si>
  <si>
    <t xml:space="preserve">HW49其他废物 非特定行业
900-047-49 </t>
  </si>
  <si>
    <t>废试剂瓶</t>
  </si>
  <si>
    <t>废包装材料（废包装袋、废包装桶）</t>
  </si>
  <si>
    <t>沾染废物</t>
  </si>
  <si>
    <t>设备维修</t>
  </si>
  <si>
    <t>废机油</t>
  </si>
  <si>
    <t>T,I</t>
  </si>
  <si>
    <r>
      <rPr>
        <sz val="10"/>
        <rFont val="Times New Roman"/>
        <charset val="134"/>
      </rPr>
      <t>HW08</t>
    </r>
    <r>
      <rPr>
        <sz val="10"/>
        <rFont val="宋体"/>
        <charset val="134"/>
      </rPr>
      <t>废矿物油与含矿物油废物</t>
    </r>
    <r>
      <rPr>
        <sz val="10"/>
        <rFont val="Times New Roman"/>
        <charset val="134"/>
      </rPr>
      <t xml:space="preserve"> </t>
    </r>
    <r>
      <rPr>
        <sz val="10"/>
        <rFont val="宋体"/>
        <charset val="134"/>
      </rPr>
      <t>非特定行业</t>
    </r>
    <r>
      <rPr>
        <sz val="10"/>
        <rFont val="Times New Roman"/>
        <charset val="134"/>
      </rPr>
      <t xml:space="preserve">
900-218-08 </t>
    </r>
  </si>
  <si>
    <t>废中试试验催化剂</t>
  </si>
  <si>
    <t>中试试验</t>
  </si>
  <si>
    <t>0.09t/3a</t>
  </si>
  <si>
    <t>字段</t>
  </si>
  <si>
    <t>有效性条件</t>
  </si>
  <si>
    <t>1.项目名称</t>
  </si>
  <si>
    <t>必填项</t>
  </si>
  <si>
    <r>
      <rPr>
        <sz val="12"/>
        <rFont val="宋体"/>
        <charset val="134"/>
      </rPr>
      <t>2.项</t>
    </r>
    <r>
      <rPr>
        <sz val="12"/>
        <rFont val="仿宋_GB2312"/>
        <charset val="134"/>
      </rPr>
      <t>目代码</t>
    </r>
  </si>
  <si>
    <t>非必填项，文本长度19-22</t>
  </si>
  <si>
    <t>3.环评信用平台项目编号</t>
  </si>
  <si>
    <t>必填项，文本长度6-22</t>
  </si>
  <si>
    <t>4.建设地点</t>
  </si>
  <si>
    <t>5.建设内容</t>
  </si>
  <si>
    <t>6.建设规模</t>
  </si>
  <si>
    <t>7.项目建设周期（月）</t>
  </si>
  <si>
    <t>必填项，数字</t>
  </si>
  <si>
    <t>8.计划开工时间、预计投产时间</t>
  </si>
  <si>
    <t>必填项，日期</t>
  </si>
  <si>
    <t>9.建设性质</t>
  </si>
  <si>
    <t>必填项,序列（新建（迁建）、改扩建、技术改造）</t>
  </si>
  <si>
    <t>10.环境影响评价行业类别</t>
  </si>
  <si>
    <t>11.国民经济行业类型及代码</t>
  </si>
  <si>
    <t>12.现有工程排污许可证或排污登记表编号（改、扩建项目）</t>
  </si>
  <si>
    <t>非必填项，文本长度22</t>
  </si>
  <si>
    <t>13.现有工程排污许可管理类别（改、扩建项目）</t>
  </si>
  <si>
    <t>非必填项，序列（重点管理，简化管理，登记管理）</t>
  </si>
  <si>
    <t>14.项目申请类别</t>
  </si>
  <si>
    <t>必填项，序列（新申报项目、不予批准后再次申报项目、超5年重新申报项目、重大变动项目）</t>
  </si>
  <si>
    <t>15.规划环评审查机关</t>
  </si>
  <si>
    <t>非必填</t>
  </si>
  <si>
    <t>16.规划环评审查意见文号</t>
  </si>
  <si>
    <t>17.建设地点中心坐标（非线性工程）</t>
  </si>
  <si>
    <t>非必填，数值，小数点后保留6位，经度73-136， 纬度3-54</t>
  </si>
  <si>
    <t>18.建设地点坐标（线性工程）</t>
  </si>
  <si>
    <t>19.环评文件类别</t>
  </si>
  <si>
    <t>20.总投资（万元）</t>
  </si>
  <si>
    <t>必填项，数字，0-99999999999</t>
  </si>
  <si>
    <t>21.环保投资（万元）</t>
  </si>
  <si>
    <t>22.所占比例（%）</t>
  </si>
  <si>
    <t>必填项，数字，0-100</t>
  </si>
  <si>
    <t>高度、排放量、排放浓度、产生量等</t>
  </si>
  <si>
    <t>均设置为小数格式</t>
  </si>
  <si>
    <t>非必填，序列（是，否）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</si>
</sst>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_ "/>
    <numFmt numFmtId="178" formatCode="0.00_ "/>
    <numFmt numFmtId="179" formatCode="0.000_ "/>
    <numFmt numFmtId="180" formatCode="0.0000_ "/>
    <numFmt numFmtId="181" formatCode="0.0000000_ "/>
    <numFmt numFmtId="182" formatCode="yyyy&quot;年&quot;m&quot;月&quot;;@"/>
    <numFmt numFmtId="183" formatCode="0.0%"/>
    <numFmt numFmtId="184" formatCode="0.0_ "/>
  </numFmts>
  <fonts count="41">
    <font>
      <sz val="12"/>
      <name val="宋体"/>
      <charset val="134"/>
    </font>
    <font>
      <sz val="9"/>
      <name val="宋体"/>
      <charset val="134"/>
    </font>
    <font>
      <sz val="12"/>
      <name val="Times New Roman"/>
      <charset val="134"/>
    </font>
    <font>
      <b/>
      <sz val="10"/>
      <name val="宋体"/>
      <charset val="134"/>
    </font>
    <font>
      <b/>
      <sz val="10"/>
      <name val="Times New Roman"/>
      <charset val="134"/>
    </font>
    <font>
      <sz val="10"/>
      <name val="Times New Roman"/>
      <charset val="134"/>
    </font>
    <font>
      <sz val="10"/>
      <name val="宋体"/>
      <charset val="134"/>
    </font>
    <font>
      <b/>
      <sz val="10"/>
      <color rgb="FF000000"/>
      <name val="宋体"/>
      <charset val="134"/>
    </font>
    <font>
      <b/>
      <sz val="10"/>
      <color rgb="FF000000"/>
      <name val="Times New Roman"/>
      <charset val="134"/>
    </font>
    <font>
      <sz val="9"/>
      <name val="Times New Roman"/>
      <charset val="134"/>
    </font>
    <font>
      <sz val="10"/>
      <color rgb="FF1B1B00"/>
      <name val="宋体"/>
      <charset val="134"/>
    </font>
    <font>
      <b/>
      <sz val="10"/>
      <color theme="1"/>
      <name val="宋体"/>
      <charset val="134"/>
    </font>
    <font>
      <b/>
      <sz val="10"/>
      <color theme="1"/>
      <name val="Times New Roman"/>
      <charset val="134"/>
    </font>
    <font>
      <sz val="10"/>
      <color theme="1"/>
      <name val="Times New Roman"/>
      <charset val="134"/>
    </font>
    <font>
      <sz val="10"/>
      <color theme="1"/>
      <name val="宋体"/>
      <charset val="134"/>
    </font>
    <font>
      <sz val="10.5"/>
      <name val="宋体"/>
      <charset val="134"/>
    </font>
    <font>
      <sz val="10.5"/>
      <name val="Times New Roman"/>
      <charset val="134"/>
    </font>
    <font>
      <sz val="10"/>
      <color rgb="FF000000"/>
      <name val="宋体"/>
      <charset val="134"/>
    </font>
    <font>
      <sz val="10.5"/>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vertAlign val="superscript"/>
      <sz val="10"/>
      <color rgb="FF000000"/>
      <name val="Times New Roman"/>
      <charset val="134"/>
    </font>
    <font>
      <sz val="12"/>
      <name val="仿宋_GB2312"/>
      <charset val="134"/>
    </font>
  </fonts>
  <fills count="35">
    <fill>
      <patternFill patternType="none"/>
    </fill>
    <fill>
      <patternFill patternType="gray125"/>
    </fill>
    <fill>
      <patternFill patternType="solid">
        <fgColor theme="0" tint="-0.249977111117893"/>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7" fillId="0" borderId="0" applyNumberFormat="0" applyFill="0" applyBorder="0" applyAlignment="0" applyProtection="0">
      <alignment vertical="center"/>
    </xf>
    <xf numFmtId="0" fontId="28" fillId="5" borderId="22" applyNumberFormat="0" applyAlignment="0" applyProtection="0">
      <alignment vertical="center"/>
    </xf>
    <xf numFmtId="0" fontId="29" fillId="6" borderId="23" applyNumberFormat="0" applyAlignment="0" applyProtection="0">
      <alignment vertical="center"/>
    </xf>
    <xf numFmtId="0" fontId="30" fillId="6" borderId="22" applyNumberFormat="0" applyAlignment="0" applyProtection="0">
      <alignment vertical="center"/>
    </xf>
    <xf numFmtId="0" fontId="31" fillId="7" borderId="24" applyNumberFormat="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227">
    <xf numFmtId="0" fontId="0" fillId="0" borderId="0" xfId="0">
      <alignment vertical="center"/>
    </xf>
    <xf numFmtId="0" fontId="0" fillId="0" borderId="0" xfId="0" applyFont="1">
      <alignment vertical="center"/>
    </xf>
    <xf numFmtId="0" fontId="1" fillId="0" borderId="0" xfId="0" applyFont="1" applyBorder="1">
      <alignment vertical="center"/>
    </xf>
    <xf numFmtId="0" fontId="2" fillId="0" borderId="0" xfId="0" applyFont="1">
      <alignment vertical="center"/>
    </xf>
    <xf numFmtId="0" fontId="1" fillId="0" borderId="0" xfId="0" applyFo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2" borderId="1" xfId="0" applyFont="1" applyFill="1" applyBorder="1" applyAlignment="1" applyProtection="1">
      <alignment horizontal="center" vertical="center"/>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6" fillId="0" borderId="1" xfId="0" applyNumberFormat="1" applyFont="1" applyBorder="1" applyAlignment="1" applyProtection="1">
      <alignment vertical="center"/>
      <protection locked="0"/>
    </xf>
    <xf numFmtId="177" fontId="5" fillId="0" borderId="1"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horizontal="justify" vertical="center" wrapText="1"/>
      <protection locked="0"/>
    </xf>
    <xf numFmtId="178" fontId="5" fillId="0" borderId="1" xfId="0" applyNumberFormat="1" applyFont="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5" fillId="0" borderId="7" xfId="0" applyFont="1" applyBorder="1" applyAlignment="1">
      <alignment horizontal="center" vertical="center" wrapText="1"/>
    </xf>
    <xf numFmtId="49" fontId="6" fillId="0" borderId="5"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0" fontId="10" fillId="0" borderId="0" xfId="0" applyFont="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2" borderId="10" xfId="0" applyFont="1" applyFill="1" applyBorder="1" applyAlignment="1" applyProtection="1">
      <alignment horizontal="center" vertical="center" wrapText="1"/>
    </xf>
    <xf numFmtId="49" fontId="6" fillId="0" borderId="10" xfId="0" applyNumberFormat="1"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vertical="center"/>
    </xf>
    <xf numFmtId="0" fontId="5" fillId="0" borderId="13" xfId="0" applyFont="1" applyBorder="1" applyAlignment="1">
      <alignment vertical="center"/>
    </xf>
    <xf numFmtId="0" fontId="4" fillId="2" borderId="14" xfId="0" applyFont="1" applyFill="1" applyBorder="1" applyAlignment="1" applyProtection="1">
      <alignment horizontal="center" vertical="center" wrapText="1"/>
    </xf>
    <xf numFmtId="49" fontId="5" fillId="0" borderId="14" xfId="0" applyNumberFormat="1" applyFont="1" applyBorder="1" applyAlignment="1" applyProtection="1">
      <alignment horizontal="center" vertical="center"/>
      <protection locked="0"/>
    </xf>
    <xf numFmtId="0" fontId="5" fillId="0" borderId="2"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179" fontId="5" fillId="0" borderId="1" xfId="0" applyNumberFormat="1" applyFont="1" applyBorder="1" applyAlignment="1" applyProtection="1">
      <alignment horizontal="center" vertical="center" wrapText="1"/>
      <protection locked="0"/>
    </xf>
    <xf numFmtId="0" fontId="8" fillId="0" borderId="1" xfId="0" applyNumberFormat="1" applyFont="1" applyBorder="1" applyAlignment="1" applyProtection="1">
      <alignment horizontal="center" vertical="center" wrapText="1"/>
      <protection locked="0"/>
    </xf>
    <xf numFmtId="179" fontId="5" fillId="0" borderId="2" xfId="0" applyNumberFormat="1" applyFont="1" applyBorder="1" applyAlignment="1" applyProtection="1">
      <alignment horizontal="center" vertical="center" wrapText="1"/>
      <protection locked="0"/>
    </xf>
    <xf numFmtId="0" fontId="4" fillId="2" borderId="15" xfId="0" applyFont="1" applyFill="1" applyBorder="1" applyAlignment="1" applyProtection="1">
      <alignment horizontal="center" vertical="center"/>
    </xf>
    <xf numFmtId="0" fontId="8" fillId="2" borderId="2" xfId="0" applyFont="1" applyFill="1" applyBorder="1" applyAlignment="1" applyProtection="1">
      <alignment horizontal="center" vertical="center" wrapText="1"/>
    </xf>
    <xf numFmtId="0" fontId="5" fillId="0" borderId="1" xfId="0" applyNumberFormat="1" applyFont="1" applyBorder="1" applyAlignment="1" applyProtection="1">
      <alignment horizontal="center" vertical="center"/>
      <protection locked="0"/>
    </xf>
    <xf numFmtId="179" fontId="5" fillId="0" borderId="1" xfId="0" applyNumberFormat="1" applyFont="1" applyBorder="1" applyAlignment="1" applyProtection="1">
      <alignment horizontal="center" vertical="center"/>
      <protection locked="0"/>
    </xf>
    <xf numFmtId="180" fontId="5" fillId="0" borderId="1" xfId="0" applyNumberFormat="1" applyFont="1" applyBorder="1" applyAlignment="1" applyProtection="1">
      <alignment horizontal="center" vertical="center" wrapText="1"/>
      <protection locked="0"/>
    </xf>
    <xf numFmtId="179" fontId="5" fillId="0" borderId="1" xfId="0" applyNumberFormat="1" applyFont="1" applyBorder="1" applyAlignment="1" applyProtection="1">
      <alignment vertical="center" wrapText="1"/>
      <protection locked="0"/>
    </xf>
    <xf numFmtId="0" fontId="5" fillId="0" borderId="1" xfId="0" applyNumberFormat="1" applyFont="1" applyBorder="1" applyAlignment="1" applyProtection="1">
      <alignment vertical="center"/>
      <protection locked="0"/>
    </xf>
    <xf numFmtId="179" fontId="5" fillId="0" borderId="1" xfId="0" applyNumberFormat="1" applyFont="1" applyBorder="1" applyAlignment="1" applyProtection="1">
      <alignment vertical="center"/>
      <protection locked="0"/>
    </xf>
    <xf numFmtId="0" fontId="7"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179" fontId="5" fillId="0" borderId="2" xfId="0" applyNumberFormat="1" applyFont="1" applyBorder="1" applyAlignment="1" applyProtection="1">
      <alignment horizontal="center" vertical="center"/>
      <protection locked="0"/>
    </xf>
    <xf numFmtId="0" fontId="4" fillId="2" borderId="14"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7" fillId="2" borderId="4" xfId="0" applyFont="1" applyFill="1" applyBorder="1" applyAlignment="1" applyProtection="1">
      <alignment horizontal="center" vertical="center" wrapText="1"/>
    </xf>
    <xf numFmtId="179" fontId="5" fillId="0" borderId="2" xfId="0" applyNumberFormat="1" applyFont="1" applyBorder="1" applyAlignment="1" applyProtection="1">
      <alignment vertical="center"/>
      <protection locked="0"/>
    </xf>
    <xf numFmtId="179" fontId="5" fillId="0" borderId="5" xfId="0" applyNumberFormat="1" applyFont="1" applyBorder="1" applyAlignment="1" applyProtection="1">
      <alignment horizontal="center" vertical="center"/>
      <protection locked="0"/>
    </xf>
    <xf numFmtId="179" fontId="5" fillId="0" borderId="11" xfId="0" applyNumberFormat="1" applyFont="1" applyBorder="1" applyAlignment="1" applyProtection="1">
      <alignment horizontal="center" vertical="center"/>
      <protection locked="0"/>
    </xf>
    <xf numFmtId="181" fontId="5" fillId="0" borderId="1" xfId="0" applyNumberFormat="1" applyFont="1"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5" fillId="0" borderId="1" xfId="0" applyFont="1" applyBorder="1" applyAlignment="1">
      <alignment horizontal="center" vertical="center"/>
    </xf>
    <xf numFmtId="179" fontId="5" fillId="0" borderId="2" xfId="0" applyNumberFormat="1" applyFont="1" applyBorder="1" applyProtection="1">
      <alignment vertical="center"/>
      <protection locked="0"/>
    </xf>
    <xf numFmtId="0" fontId="5" fillId="0" borderId="1" xfId="0" applyFont="1" applyBorder="1">
      <alignment vertical="center"/>
    </xf>
    <xf numFmtId="179" fontId="5" fillId="0" borderId="1" xfId="0" applyNumberFormat="1" applyFont="1" applyBorder="1" applyProtection="1">
      <alignment vertical="center"/>
      <protection locked="0"/>
    </xf>
    <xf numFmtId="0" fontId="4" fillId="2" borderId="16" xfId="0" applyFont="1" applyFill="1" applyBorder="1" applyAlignment="1" applyProtection="1">
      <alignment horizontal="center" vertical="top" wrapText="1"/>
    </xf>
    <xf numFmtId="0" fontId="4" fillId="2" borderId="17" xfId="0" applyFont="1" applyFill="1" applyBorder="1" applyAlignment="1" applyProtection="1">
      <alignment horizontal="center" vertical="top" wrapText="1"/>
    </xf>
    <xf numFmtId="0" fontId="4" fillId="2" borderId="18" xfId="0" applyFont="1" applyFill="1" applyBorder="1" applyAlignment="1" applyProtection="1">
      <alignment horizontal="center" vertical="top" wrapText="1"/>
    </xf>
    <xf numFmtId="0" fontId="3"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6"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1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3" borderId="1" xfId="0" applyFont="1" applyFill="1" applyBorder="1" applyAlignment="1">
      <alignment vertical="center" wrapText="1"/>
    </xf>
    <xf numFmtId="0" fontId="11"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0" xfId="0" applyFont="1" applyFill="1" applyBorder="1">
      <alignment vertical="center"/>
    </xf>
    <xf numFmtId="0" fontId="5" fillId="0" borderId="0" xfId="0" applyFont="1" applyBorder="1" applyAlignment="1">
      <alignment vertical="center"/>
    </xf>
    <xf numFmtId="0" fontId="3"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6" fillId="0" borderId="5" xfId="0" applyFont="1" applyBorder="1" applyAlignment="1" applyProtection="1">
      <alignment horizontal="center" vertical="center" wrapText="1"/>
      <protection locked="0"/>
    </xf>
    <xf numFmtId="0" fontId="5" fillId="0" borderId="6" xfId="0" applyFont="1" applyBorder="1" applyAlignment="1">
      <alignment vertical="center"/>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5" fillId="0" borderId="12" xfId="0" applyFont="1" applyBorder="1" applyAlignment="1">
      <alignment vertical="center"/>
    </xf>
    <xf numFmtId="0" fontId="6" fillId="0" borderId="2" xfId="0" applyFont="1" applyBorder="1" applyAlignment="1" applyProtection="1">
      <alignment horizontal="center" vertical="center" wrapText="1"/>
      <protection locked="0"/>
    </xf>
    <xf numFmtId="0" fontId="5" fillId="0" borderId="3" xfId="0" applyFont="1" applyBorder="1" applyAlignment="1">
      <alignment vertical="center"/>
    </xf>
    <xf numFmtId="182" fontId="5" fillId="0" borderId="1" xfId="0" applyNumberFormat="1" applyFont="1" applyBorder="1" applyAlignment="1" applyProtection="1">
      <alignment horizontal="center" vertical="center" wrapText="1"/>
      <protection locked="0"/>
    </xf>
    <xf numFmtId="0" fontId="5" fillId="0" borderId="1" xfId="0" applyFont="1" applyBorder="1" applyAlignment="1">
      <alignment vertical="center"/>
    </xf>
    <xf numFmtId="0" fontId="5" fillId="0" borderId="1" xfId="0" applyFont="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178" fontId="5" fillId="0" borderId="1"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77" fontId="5" fillId="0" borderId="1" xfId="0" applyNumberFormat="1" applyFont="1" applyBorder="1" applyProtection="1">
      <alignment vertical="center"/>
      <protection locked="0"/>
    </xf>
    <xf numFmtId="178" fontId="5" fillId="0" borderId="1" xfId="0" applyNumberFormat="1" applyFont="1" applyBorder="1" applyAlignment="1">
      <alignment vertical="center"/>
    </xf>
    <xf numFmtId="49" fontId="3" fillId="2" borderId="10" xfId="0" applyNumberFormat="1" applyFont="1" applyFill="1" applyBorder="1" applyAlignment="1" applyProtection="1">
      <alignment horizontal="center" vertical="center" wrapText="1"/>
    </xf>
    <xf numFmtId="0" fontId="5" fillId="0" borderId="5" xfId="0" applyNumberFormat="1"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8" xfId="0" applyFont="1" applyBorder="1" applyAlignment="1">
      <alignment vertical="center"/>
    </xf>
    <xf numFmtId="0" fontId="5" fillId="0" borderId="0" xfId="0" applyFont="1" applyAlignment="1">
      <alignment vertical="center"/>
    </xf>
    <xf numFmtId="0" fontId="5" fillId="0" borderId="14" xfId="0" applyFont="1" applyBorder="1" applyAlignment="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179" fontId="5" fillId="0" borderId="4" xfId="0" applyNumberFormat="1" applyFont="1" applyBorder="1" applyAlignment="1" applyProtection="1">
      <alignment horizontal="center" vertical="center" wrapText="1"/>
      <protection locked="0"/>
    </xf>
    <xf numFmtId="179" fontId="8" fillId="0" borderId="2" xfId="0" applyNumberFormat="1" applyFont="1" applyBorder="1" applyAlignment="1" applyProtection="1">
      <alignment horizontal="center" vertical="center" wrapText="1"/>
      <protection locked="0"/>
    </xf>
    <xf numFmtId="179" fontId="8" fillId="0" borderId="4" xfId="0" applyNumberFormat="1" applyFont="1" applyBorder="1" applyAlignment="1" applyProtection="1">
      <alignment horizontal="center" vertical="center" wrapText="1"/>
      <protection locked="0"/>
    </xf>
    <xf numFmtId="179" fontId="5" fillId="0" borderId="1" xfId="0" applyNumberFormat="1" applyFont="1" applyBorder="1" applyAlignment="1">
      <alignment vertical="center"/>
    </xf>
    <xf numFmtId="179" fontId="5" fillId="0" borderId="1" xfId="0" applyNumberFormat="1" applyFont="1" applyBorder="1" applyAlignment="1">
      <alignment horizontal="center" vertical="center"/>
    </xf>
    <xf numFmtId="179" fontId="5" fillId="0" borderId="4" xfId="0" applyNumberFormat="1" applyFont="1" applyBorder="1" applyAlignment="1" applyProtection="1">
      <alignment horizontal="center" vertical="center"/>
      <protection locked="0"/>
    </xf>
    <xf numFmtId="179" fontId="5" fillId="0" borderId="2"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5" fillId="0" borderId="4" xfId="0" applyNumberFormat="1" applyFont="1" applyBorder="1" applyAlignment="1">
      <alignment vertical="center"/>
    </xf>
    <xf numFmtId="179" fontId="5" fillId="0" borderId="7" xfId="0" applyNumberFormat="1" applyFont="1" applyBorder="1" applyAlignment="1" applyProtection="1">
      <alignment horizontal="center" vertical="center"/>
      <protection locked="0"/>
    </xf>
    <xf numFmtId="179" fontId="5" fillId="0" borderId="13"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179" fontId="5" fillId="0" borderId="4" xfId="0" applyNumberFormat="1" applyFont="1" applyBorder="1">
      <alignment vertical="center"/>
    </xf>
    <xf numFmtId="0" fontId="5" fillId="0" borderId="2" xfId="0" applyFont="1" applyBorder="1" applyAlignment="1" applyProtection="1">
      <alignment horizontal="center" vertical="center"/>
      <protection locked="0"/>
    </xf>
    <xf numFmtId="179" fontId="5" fillId="0" borderId="1" xfId="0" applyNumberFormat="1" applyFont="1" applyBorder="1">
      <alignment vertical="center"/>
    </xf>
    <xf numFmtId="0" fontId="5" fillId="0" borderId="2" xfId="0" applyFont="1" applyBorder="1" applyAlignment="1">
      <alignment horizontal="center" vertical="center"/>
    </xf>
    <xf numFmtId="178" fontId="5" fillId="0" borderId="1" xfId="0" applyNumberFormat="1" applyFont="1" applyBorder="1" applyProtection="1">
      <alignmen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6" fillId="0" borderId="0" xfId="0" applyFont="1" applyAlignment="1">
      <alignment vertical="center" wrapText="1"/>
    </xf>
    <xf numFmtId="0" fontId="5" fillId="0" borderId="1" xfId="0" applyFont="1" applyBorder="1" applyAlignment="1" applyProtection="1">
      <alignment horizontal="center" vertical="center"/>
    </xf>
    <xf numFmtId="0" fontId="6" fillId="0" borderId="1" xfId="0" applyFont="1" applyBorder="1" applyAlignment="1" applyProtection="1">
      <alignment vertical="center" wrapText="1"/>
      <protection locked="0"/>
    </xf>
    <xf numFmtId="0" fontId="6" fillId="0" borderId="1" xfId="0" applyFont="1" applyBorder="1" applyProtection="1">
      <alignment vertical="center"/>
      <protection locked="0"/>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0" borderId="7" xfId="0" applyFont="1" applyBorder="1" applyAlignment="1">
      <alignment vertical="center"/>
    </xf>
    <xf numFmtId="0" fontId="5" fillId="0" borderId="9" xfId="0" applyFont="1" applyBorder="1" applyAlignment="1">
      <alignment vertical="center"/>
    </xf>
    <xf numFmtId="0" fontId="5" fillId="0" borderId="4" xfId="0" applyFont="1" applyBorder="1" applyAlignment="1">
      <alignment vertical="center"/>
    </xf>
    <xf numFmtId="0" fontId="4" fillId="0" borderId="4" xfId="0" applyFont="1" applyBorder="1" applyAlignment="1" applyProtection="1">
      <alignment horizontal="center" vertical="center" wrapText="1"/>
      <protection locked="0"/>
    </xf>
    <xf numFmtId="0" fontId="5" fillId="0" borderId="4" xfId="0" applyFont="1" applyBorder="1" applyAlignment="1">
      <alignment horizontal="center" vertical="center"/>
    </xf>
    <xf numFmtId="0" fontId="5" fillId="0" borderId="4" xfId="0" applyFont="1" applyBorder="1" applyAlignment="1" applyProtection="1">
      <alignment horizontal="left" vertical="center"/>
      <protection locked="0"/>
    </xf>
    <xf numFmtId="0" fontId="13"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0" borderId="10" xfId="0" applyFont="1" applyBorder="1" applyAlignment="1">
      <alignment horizontal="center" vertical="center"/>
    </xf>
    <xf numFmtId="0" fontId="6" fillId="0" borderId="10" xfId="0" applyFont="1" applyBorder="1" applyAlignment="1">
      <alignment horizontal="center" vertical="center" wrapText="1"/>
    </xf>
    <xf numFmtId="183" fontId="5" fillId="0" borderId="1" xfId="0" applyNumberFormat="1" applyFont="1" applyFill="1" applyBorder="1" applyAlignment="1">
      <alignment horizontal="center" vertical="center"/>
    </xf>
    <xf numFmtId="0" fontId="5" fillId="0" borderId="15" xfId="0" applyFont="1" applyBorder="1" applyAlignment="1">
      <alignment horizontal="center" vertical="center"/>
    </xf>
    <xf numFmtId="0" fontId="6" fillId="0" borderId="15" xfId="0" applyFont="1" applyBorder="1" applyAlignment="1">
      <alignment horizontal="center" vertical="center" wrapText="1"/>
    </xf>
    <xf numFmtId="0" fontId="5" fillId="0" borderId="14" xfId="0" applyFont="1" applyBorder="1" applyAlignment="1">
      <alignment vertical="center"/>
    </xf>
    <xf numFmtId="0" fontId="5"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3" borderId="15" xfId="0" applyFont="1" applyFill="1" applyBorder="1" applyAlignment="1">
      <alignment horizontal="center" vertical="center" wrapText="1"/>
    </xf>
    <xf numFmtId="0" fontId="15"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5" fillId="0" borderId="1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1"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4" xfId="0" applyFont="1" applyFill="1" applyBorder="1" applyAlignment="1">
      <alignment horizontal="center" vertical="center"/>
    </xf>
    <xf numFmtId="0" fontId="6" fillId="0" borderId="14" xfId="0" applyFont="1" applyFill="1" applyBorder="1" applyAlignment="1">
      <alignment horizontal="center" vertical="center"/>
    </xf>
    <xf numFmtId="0" fontId="17" fillId="0" borderId="0" xfId="0" applyFont="1" applyAlignment="1">
      <alignment horizontal="center" vertical="center"/>
    </xf>
    <xf numFmtId="0" fontId="16" fillId="0" borderId="10" xfId="0"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vertical="center" wrapText="1"/>
    </xf>
    <xf numFmtId="0" fontId="18" fillId="0" borderId="0" xfId="0" applyFont="1" applyAlignment="1">
      <alignment horizontal="center" vertical="center"/>
    </xf>
    <xf numFmtId="0" fontId="5" fillId="0" borderId="5" xfId="0" applyFont="1" applyBorder="1" applyAlignment="1">
      <alignment horizontal="center" vertical="center" wrapText="1"/>
    </xf>
    <xf numFmtId="184" fontId="5" fillId="0" borderId="1" xfId="0" applyNumberFormat="1"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0" xfId="0" applyBorder="1">
      <alignment vertical="center"/>
    </xf>
    <xf numFmtId="0" fontId="16"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55</xdr:row>
          <xdr:rowOff>257175</xdr:rowOff>
        </xdr:from>
        <xdr:to>
          <xdr:col>12</xdr:col>
          <xdr:colOff>685800</xdr:colOff>
          <xdr:row>56</xdr:row>
          <xdr:rowOff>136525</xdr:rowOff>
        </xdr:to>
        <xdr:sp>
          <xdr:nvSpPr>
            <xdr:cNvPr id="2053" name="Check Box 19" hidden="1">
              <a:extLst>
                <a:ext uri="{63B3BB69-23CF-44E3-9099-C40C66FF867C}">
                  <a14:compatExt spid="_x0000_s2053"/>
                </a:ext>
              </a:extLst>
            </xdr:cNvPr>
            <xdr:cNvSpPr/>
          </xdr:nvSpPr>
          <xdr:spPr>
            <a:xfrm>
              <a:off x="11980545" y="14222730"/>
              <a:ext cx="676275"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55</xdr:row>
          <xdr:rowOff>257175</xdr:rowOff>
        </xdr:from>
        <xdr:to>
          <xdr:col>12</xdr:col>
          <xdr:colOff>790575</xdr:colOff>
          <xdr:row>56</xdr:row>
          <xdr:rowOff>136525</xdr:rowOff>
        </xdr:to>
        <xdr:sp>
          <xdr:nvSpPr>
            <xdr:cNvPr id="2054" name="Check Box 20" hidden="1">
              <a:extLst>
                <a:ext uri="{63B3BB69-23CF-44E3-9099-C40C66FF867C}">
                  <a14:compatExt spid="_x0000_s2054"/>
                </a:ext>
              </a:extLst>
            </xdr:cNvPr>
            <xdr:cNvSpPr/>
          </xdr:nvSpPr>
          <xdr:spPr>
            <a:xfrm>
              <a:off x="12428220" y="14222730"/>
              <a:ext cx="333375"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55</xdr:row>
          <xdr:rowOff>257175</xdr:rowOff>
        </xdr:from>
        <xdr:to>
          <xdr:col>13</xdr:col>
          <xdr:colOff>400050</xdr:colOff>
          <xdr:row>56</xdr:row>
          <xdr:rowOff>136525</xdr:rowOff>
        </xdr:to>
        <xdr:sp>
          <xdr:nvSpPr>
            <xdr:cNvPr id="2055" name="Check Box 21" hidden="1">
              <a:extLst>
                <a:ext uri="{63B3BB69-23CF-44E3-9099-C40C66FF867C}">
                  <a14:compatExt spid="_x0000_s2055"/>
                </a:ext>
              </a:extLst>
            </xdr:cNvPr>
            <xdr:cNvSpPr/>
          </xdr:nvSpPr>
          <xdr:spPr>
            <a:xfrm>
              <a:off x="12894945" y="14222730"/>
              <a:ext cx="571500"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55</xdr:row>
          <xdr:rowOff>257175</xdr:rowOff>
        </xdr:from>
        <xdr:to>
          <xdr:col>13</xdr:col>
          <xdr:colOff>971550</xdr:colOff>
          <xdr:row>56</xdr:row>
          <xdr:rowOff>136525</xdr:rowOff>
        </xdr:to>
        <xdr:sp>
          <xdr:nvSpPr>
            <xdr:cNvPr id="2056" name="Check Box 22" hidden="1">
              <a:extLst>
                <a:ext uri="{63B3BB69-23CF-44E3-9099-C40C66FF867C}">
                  <a14:compatExt spid="_x0000_s2056"/>
                </a:ext>
              </a:extLst>
            </xdr:cNvPr>
            <xdr:cNvSpPr/>
          </xdr:nvSpPr>
          <xdr:spPr>
            <a:xfrm>
              <a:off x="13371195" y="14222730"/>
              <a:ext cx="666750"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57</xdr:row>
          <xdr:rowOff>0</xdr:rowOff>
        </xdr:from>
        <xdr:to>
          <xdr:col>12</xdr:col>
          <xdr:colOff>685800</xdr:colOff>
          <xdr:row>57</xdr:row>
          <xdr:rowOff>238125</xdr:rowOff>
        </xdr:to>
        <xdr:sp>
          <xdr:nvSpPr>
            <xdr:cNvPr id="2077" name="Check Box 19" hidden="1">
              <a:extLst>
                <a:ext uri="{63B3BB69-23CF-44E3-9099-C40C66FF867C}">
                  <a14:compatExt spid="_x0000_s2077"/>
                </a:ext>
              </a:extLst>
            </xdr:cNvPr>
            <xdr:cNvSpPr/>
          </xdr:nvSpPr>
          <xdr:spPr>
            <a:xfrm>
              <a:off x="11980545" y="14544675"/>
              <a:ext cx="6762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57</xdr:row>
          <xdr:rowOff>0</xdr:rowOff>
        </xdr:from>
        <xdr:to>
          <xdr:col>12</xdr:col>
          <xdr:colOff>790575</xdr:colOff>
          <xdr:row>57</xdr:row>
          <xdr:rowOff>238125</xdr:rowOff>
        </xdr:to>
        <xdr:sp>
          <xdr:nvSpPr>
            <xdr:cNvPr id="2078" name="Check Box 20" hidden="1">
              <a:extLst>
                <a:ext uri="{63B3BB69-23CF-44E3-9099-C40C66FF867C}">
                  <a14:compatExt spid="_x0000_s2078"/>
                </a:ext>
              </a:extLst>
            </xdr:cNvPr>
            <xdr:cNvSpPr/>
          </xdr:nvSpPr>
          <xdr:spPr>
            <a:xfrm>
              <a:off x="12428220" y="14544675"/>
              <a:ext cx="3333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57</xdr:row>
          <xdr:rowOff>0</xdr:rowOff>
        </xdr:from>
        <xdr:to>
          <xdr:col>13</xdr:col>
          <xdr:colOff>400050</xdr:colOff>
          <xdr:row>57</xdr:row>
          <xdr:rowOff>238125</xdr:rowOff>
        </xdr:to>
        <xdr:sp>
          <xdr:nvSpPr>
            <xdr:cNvPr id="2079" name="Check Box 21" hidden="1">
              <a:extLst>
                <a:ext uri="{63B3BB69-23CF-44E3-9099-C40C66FF867C}">
                  <a14:compatExt spid="_x0000_s2079"/>
                </a:ext>
              </a:extLst>
            </xdr:cNvPr>
            <xdr:cNvSpPr/>
          </xdr:nvSpPr>
          <xdr:spPr>
            <a:xfrm>
              <a:off x="12894945" y="14544675"/>
              <a:ext cx="5715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57</xdr:row>
          <xdr:rowOff>0</xdr:rowOff>
        </xdr:from>
        <xdr:to>
          <xdr:col>13</xdr:col>
          <xdr:colOff>971550</xdr:colOff>
          <xdr:row>57</xdr:row>
          <xdr:rowOff>238125</xdr:rowOff>
        </xdr:to>
        <xdr:sp>
          <xdr:nvSpPr>
            <xdr:cNvPr id="2080" name="Check Box 22" hidden="1">
              <a:extLst>
                <a:ext uri="{63B3BB69-23CF-44E3-9099-C40C66FF867C}">
                  <a14:compatExt spid="_x0000_s2080"/>
                </a:ext>
              </a:extLst>
            </xdr:cNvPr>
            <xdr:cNvSpPr/>
          </xdr:nvSpPr>
          <xdr:spPr>
            <a:xfrm>
              <a:off x="13371195" y="14544675"/>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58</xdr:row>
          <xdr:rowOff>0</xdr:rowOff>
        </xdr:from>
        <xdr:to>
          <xdr:col>12</xdr:col>
          <xdr:colOff>685800</xdr:colOff>
          <xdr:row>58</xdr:row>
          <xdr:rowOff>247650</xdr:rowOff>
        </xdr:to>
        <xdr:sp>
          <xdr:nvSpPr>
            <xdr:cNvPr id="2081" name="Check Box 33" hidden="1">
              <a:extLst>
                <a:ext uri="{63B3BB69-23CF-44E3-9099-C40C66FF867C}">
                  <a14:compatExt spid="_x0000_s2081"/>
                </a:ext>
              </a:extLst>
            </xdr:cNvPr>
            <xdr:cNvSpPr/>
          </xdr:nvSpPr>
          <xdr:spPr>
            <a:xfrm>
              <a:off x="11980545" y="14873605"/>
              <a:ext cx="6762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58</xdr:row>
          <xdr:rowOff>0</xdr:rowOff>
        </xdr:from>
        <xdr:to>
          <xdr:col>12</xdr:col>
          <xdr:colOff>790575</xdr:colOff>
          <xdr:row>58</xdr:row>
          <xdr:rowOff>247650</xdr:rowOff>
        </xdr:to>
        <xdr:sp>
          <xdr:nvSpPr>
            <xdr:cNvPr id="2082" name="Check Box 34" hidden="1">
              <a:extLst>
                <a:ext uri="{63B3BB69-23CF-44E3-9099-C40C66FF867C}">
                  <a14:compatExt spid="_x0000_s2082"/>
                </a:ext>
              </a:extLst>
            </xdr:cNvPr>
            <xdr:cNvSpPr/>
          </xdr:nvSpPr>
          <xdr:spPr>
            <a:xfrm>
              <a:off x="12428220" y="14873605"/>
              <a:ext cx="3333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58</xdr:row>
          <xdr:rowOff>0</xdr:rowOff>
        </xdr:from>
        <xdr:to>
          <xdr:col>13</xdr:col>
          <xdr:colOff>400050</xdr:colOff>
          <xdr:row>58</xdr:row>
          <xdr:rowOff>247650</xdr:rowOff>
        </xdr:to>
        <xdr:sp>
          <xdr:nvSpPr>
            <xdr:cNvPr id="2083" name="Check Box 35" hidden="1">
              <a:extLst>
                <a:ext uri="{63B3BB69-23CF-44E3-9099-C40C66FF867C}">
                  <a14:compatExt spid="_x0000_s2083"/>
                </a:ext>
              </a:extLst>
            </xdr:cNvPr>
            <xdr:cNvSpPr/>
          </xdr:nvSpPr>
          <xdr:spPr>
            <a:xfrm>
              <a:off x="12894945" y="14873605"/>
              <a:ext cx="57150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58</xdr:row>
          <xdr:rowOff>0</xdr:rowOff>
        </xdr:from>
        <xdr:to>
          <xdr:col>13</xdr:col>
          <xdr:colOff>971550</xdr:colOff>
          <xdr:row>58</xdr:row>
          <xdr:rowOff>247650</xdr:rowOff>
        </xdr:to>
        <xdr:sp>
          <xdr:nvSpPr>
            <xdr:cNvPr id="2084" name="Check Box 36" hidden="1">
              <a:extLst>
                <a:ext uri="{63B3BB69-23CF-44E3-9099-C40C66FF867C}">
                  <a14:compatExt spid="_x0000_s2084"/>
                </a:ext>
              </a:extLst>
            </xdr:cNvPr>
            <xdr:cNvSpPr/>
          </xdr:nvSpPr>
          <xdr:spPr>
            <a:xfrm>
              <a:off x="13371195" y="14873605"/>
              <a:ext cx="66675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0</xdr:rowOff>
        </xdr:from>
        <xdr:to>
          <xdr:col>12</xdr:col>
          <xdr:colOff>685800</xdr:colOff>
          <xdr:row>59</xdr:row>
          <xdr:rowOff>247650</xdr:rowOff>
        </xdr:to>
        <xdr:sp>
          <xdr:nvSpPr>
            <xdr:cNvPr id="2085" name="Check Box 37" hidden="1">
              <a:extLst>
                <a:ext uri="{63B3BB69-23CF-44E3-9099-C40C66FF867C}">
                  <a14:compatExt spid="_x0000_s2085"/>
                </a:ext>
              </a:extLst>
            </xdr:cNvPr>
            <xdr:cNvSpPr/>
          </xdr:nvSpPr>
          <xdr:spPr>
            <a:xfrm>
              <a:off x="11980545" y="15187930"/>
              <a:ext cx="6762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59</xdr:row>
          <xdr:rowOff>0</xdr:rowOff>
        </xdr:from>
        <xdr:to>
          <xdr:col>12</xdr:col>
          <xdr:colOff>790575</xdr:colOff>
          <xdr:row>59</xdr:row>
          <xdr:rowOff>247650</xdr:rowOff>
        </xdr:to>
        <xdr:sp>
          <xdr:nvSpPr>
            <xdr:cNvPr id="2086" name="Check Box 38" hidden="1">
              <a:extLst>
                <a:ext uri="{63B3BB69-23CF-44E3-9099-C40C66FF867C}">
                  <a14:compatExt spid="_x0000_s2086"/>
                </a:ext>
              </a:extLst>
            </xdr:cNvPr>
            <xdr:cNvSpPr/>
          </xdr:nvSpPr>
          <xdr:spPr>
            <a:xfrm>
              <a:off x="12428220" y="15187930"/>
              <a:ext cx="333375"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59</xdr:row>
          <xdr:rowOff>0</xdr:rowOff>
        </xdr:from>
        <xdr:to>
          <xdr:col>13</xdr:col>
          <xdr:colOff>400050</xdr:colOff>
          <xdr:row>59</xdr:row>
          <xdr:rowOff>247650</xdr:rowOff>
        </xdr:to>
        <xdr:sp>
          <xdr:nvSpPr>
            <xdr:cNvPr id="2087" name="Check Box 39" hidden="1">
              <a:extLst>
                <a:ext uri="{63B3BB69-23CF-44E3-9099-C40C66FF867C}">
                  <a14:compatExt spid="_x0000_s2087"/>
                </a:ext>
              </a:extLst>
            </xdr:cNvPr>
            <xdr:cNvSpPr/>
          </xdr:nvSpPr>
          <xdr:spPr>
            <a:xfrm>
              <a:off x="12894945" y="15187930"/>
              <a:ext cx="57150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59</xdr:row>
          <xdr:rowOff>0</xdr:rowOff>
        </xdr:from>
        <xdr:to>
          <xdr:col>13</xdr:col>
          <xdr:colOff>971550</xdr:colOff>
          <xdr:row>59</xdr:row>
          <xdr:rowOff>247650</xdr:rowOff>
        </xdr:to>
        <xdr:sp>
          <xdr:nvSpPr>
            <xdr:cNvPr id="2088" name="Check Box 40" hidden="1">
              <a:extLst>
                <a:ext uri="{63B3BB69-23CF-44E3-9099-C40C66FF867C}">
                  <a14:compatExt spid="_x0000_s2088"/>
                </a:ext>
              </a:extLst>
            </xdr:cNvPr>
            <xdr:cNvSpPr/>
          </xdr:nvSpPr>
          <xdr:spPr>
            <a:xfrm>
              <a:off x="13371195" y="15187930"/>
              <a:ext cx="666750" cy="2476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60</xdr:row>
          <xdr:rowOff>0</xdr:rowOff>
        </xdr:from>
        <xdr:to>
          <xdr:col>12</xdr:col>
          <xdr:colOff>685800</xdr:colOff>
          <xdr:row>61</xdr:row>
          <xdr:rowOff>57150</xdr:rowOff>
        </xdr:to>
        <xdr:sp>
          <xdr:nvSpPr>
            <xdr:cNvPr id="2089" name="Check Box 41" hidden="1">
              <a:extLst>
                <a:ext uri="{63B3BB69-23CF-44E3-9099-C40C66FF867C}">
                  <a14:compatExt spid="_x0000_s2089"/>
                </a:ext>
              </a:extLst>
            </xdr:cNvPr>
            <xdr:cNvSpPr/>
          </xdr:nvSpPr>
          <xdr:spPr>
            <a:xfrm>
              <a:off x="11980545" y="15495270"/>
              <a:ext cx="6762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60</xdr:row>
          <xdr:rowOff>0</xdr:rowOff>
        </xdr:from>
        <xdr:to>
          <xdr:col>12</xdr:col>
          <xdr:colOff>790575</xdr:colOff>
          <xdr:row>61</xdr:row>
          <xdr:rowOff>57150</xdr:rowOff>
        </xdr:to>
        <xdr:sp>
          <xdr:nvSpPr>
            <xdr:cNvPr id="2090" name="Check Box 42" hidden="1">
              <a:extLst>
                <a:ext uri="{63B3BB69-23CF-44E3-9099-C40C66FF867C}">
                  <a14:compatExt spid="_x0000_s2090"/>
                </a:ext>
              </a:extLst>
            </xdr:cNvPr>
            <xdr:cNvSpPr/>
          </xdr:nvSpPr>
          <xdr:spPr>
            <a:xfrm>
              <a:off x="12428220" y="15495270"/>
              <a:ext cx="3333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60</xdr:row>
          <xdr:rowOff>0</xdr:rowOff>
        </xdr:from>
        <xdr:to>
          <xdr:col>13</xdr:col>
          <xdr:colOff>400050</xdr:colOff>
          <xdr:row>61</xdr:row>
          <xdr:rowOff>57150</xdr:rowOff>
        </xdr:to>
        <xdr:sp>
          <xdr:nvSpPr>
            <xdr:cNvPr id="2091" name="Check Box 43" hidden="1">
              <a:extLst>
                <a:ext uri="{63B3BB69-23CF-44E3-9099-C40C66FF867C}">
                  <a14:compatExt spid="_x0000_s2091"/>
                </a:ext>
              </a:extLst>
            </xdr:cNvPr>
            <xdr:cNvSpPr/>
          </xdr:nvSpPr>
          <xdr:spPr>
            <a:xfrm>
              <a:off x="12894945" y="15495270"/>
              <a:ext cx="5715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60</xdr:row>
          <xdr:rowOff>0</xdr:rowOff>
        </xdr:from>
        <xdr:to>
          <xdr:col>13</xdr:col>
          <xdr:colOff>971550</xdr:colOff>
          <xdr:row>61</xdr:row>
          <xdr:rowOff>57150</xdr:rowOff>
        </xdr:to>
        <xdr:sp>
          <xdr:nvSpPr>
            <xdr:cNvPr id="2092" name="Check Box 44" hidden="1">
              <a:extLst>
                <a:ext uri="{63B3BB69-23CF-44E3-9099-C40C66FF867C}">
                  <a14:compatExt spid="_x0000_s2092"/>
                </a:ext>
              </a:extLst>
            </xdr:cNvPr>
            <xdr:cNvSpPr/>
          </xdr:nvSpPr>
          <xdr:spPr>
            <a:xfrm>
              <a:off x="13371195" y="15495270"/>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61</xdr:row>
          <xdr:rowOff>0</xdr:rowOff>
        </xdr:from>
        <xdr:to>
          <xdr:col>12</xdr:col>
          <xdr:colOff>685800</xdr:colOff>
          <xdr:row>62</xdr:row>
          <xdr:rowOff>57150</xdr:rowOff>
        </xdr:to>
        <xdr:sp>
          <xdr:nvSpPr>
            <xdr:cNvPr id="2093" name="Check Box 45" hidden="1">
              <a:extLst>
                <a:ext uri="{63B3BB69-23CF-44E3-9099-C40C66FF867C}">
                  <a14:compatExt spid="_x0000_s2093"/>
                </a:ext>
              </a:extLst>
            </xdr:cNvPr>
            <xdr:cNvSpPr/>
          </xdr:nvSpPr>
          <xdr:spPr>
            <a:xfrm>
              <a:off x="11980545" y="15676245"/>
              <a:ext cx="6762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61</xdr:row>
          <xdr:rowOff>0</xdr:rowOff>
        </xdr:from>
        <xdr:to>
          <xdr:col>12</xdr:col>
          <xdr:colOff>790575</xdr:colOff>
          <xdr:row>62</xdr:row>
          <xdr:rowOff>57150</xdr:rowOff>
        </xdr:to>
        <xdr:sp>
          <xdr:nvSpPr>
            <xdr:cNvPr id="2094" name="Check Box 46" hidden="1">
              <a:extLst>
                <a:ext uri="{63B3BB69-23CF-44E3-9099-C40C66FF867C}">
                  <a14:compatExt spid="_x0000_s2094"/>
                </a:ext>
              </a:extLst>
            </xdr:cNvPr>
            <xdr:cNvSpPr/>
          </xdr:nvSpPr>
          <xdr:spPr>
            <a:xfrm>
              <a:off x="12428220" y="15676245"/>
              <a:ext cx="3333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923925</xdr:colOff>
          <xdr:row>61</xdr:row>
          <xdr:rowOff>0</xdr:rowOff>
        </xdr:from>
        <xdr:to>
          <xdr:col>13</xdr:col>
          <xdr:colOff>400050</xdr:colOff>
          <xdr:row>62</xdr:row>
          <xdr:rowOff>57150</xdr:rowOff>
        </xdr:to>
        <xdr:sp>
          <xdr:nvSpPr>
            <xdr:cNvPr id="2095" name="Check Box 47" hidden="1">
              <a:extLst>
                <a:ext uri="{63B3BB69-23CF-44E3-9099-C40C66FF867C}">
                  <a14:compatExt spid="_x0000_s2095"/>
                </a:ext>
              </a:extLst>
            </xdr:cNvPr>
            <xdr:cNvSpPr/>
          </xdr:nvSpPr>
          <xdr:spPr>
            <a:xfrm>
              <a:off x="12894945" y="15676245"/>
              <a:ext cx="5715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61</xdr:row>
          <xdr:rowOff>0</xdr:rowOff>
        </xdr:from>
        <xdr:to>
          <xdr:col>13</xdr:col>
          <xdr:colOff>971550</xdr:colOff>
          <xdr:row>62</xdr:row>
          <xdr:rowOff>57150</xdr:rowOff>
        </xdr:to>
        <xdr:sp>
          <xdr:nvSpPr>
            <xdr:cNvPr id="2096" name="Check Box 48" hidden="1">
              <a:extLst>
                <a:ext uri="{63B3BB69-23CF-44E3-9099-C40C66FF867C}">
                  <a14:compatExt spid="_x0000_s2096"/>
                </a:ext>
              </a:extLst>
            </xdr:cNvPr>
            <xdr:cNvSpPr/>
          </xdr:nvSpPr>
          <xdr:spPr>
            <a:xfrm>
              <a:off x="13371195" y="15676245"/>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7"/>
  <sheetViews>
    <sheetView tabSelected="1" zoomScale="85" zoomScaleNormal="85" workbookViewId="0">
      <selection activeCell="A2" sqref="A2:Q3"/>
    </sheetView>
  </sheetViews>
  <sheetFormatPr defaultColWidth="9" defaultRowHeight="14.25"/>
  <cols>
    <col min="2" max="3" width="6.125" customWidth="1"/>
    <col min="4" max="4" width="13.125" customWidth="1"/>
    <col min="5" max="5" width="12.375" customWidth="1"/>
    <col min="6" max="6" width="15.75" customWidth="1"/>
    <col min="7" max="7" width="17.75" customWidth="1"/>
    <col min="8" max="8" width="14.375" customWidth="1"/>
    <col min="9" max="9" width="16.375" customWidth="1"/>
    <col min="10" max="10" width="15.625" customWidth="1"/>
    <col min="11" max="11" width="13.75" customWidth="1"/>
    <col min="12" max="12" width="16.725" customWidth="1"/>
    <col min="13" max="13" width="14.375" customWidth="1"/>
    <col min="14" max="14" width="15.75" customWidth="1"/>
    <col min="15" max="15" width="8.25" customWidth="1"/>
  </cols>
  <sheetData>
    <row r="1" ht="22" customHeight="1" spans="1:17">
      <c r="A1" s="5" t="s">
        <v>0</v>
      </c>
      <c r="B1" s="6"/>
      <c r="C1" s="6"/>
      <c r="D1" s="6"/>
      <c r="E1" s="7"/>
      <c r="F1" s="7"/>
      <c r="G1" s="7"/>
      <c r="H1" s="7"/>
      <c r="I1" s="7"/>
      <c r="J1" s="7"/>
      <c r="K1" s="7"/>
      <c r="L1" s="7"/>
      <c r="M1" s="7"/>
      <c r="N1" s="7"/>
      <c r="O1" s="7"/>
      <c r="P1" s="7"/>
      <c r="Q1" s="7"/>
    </row>
    <row r="2" ht="19.35" customHeight="1" spans="1:17">
      <c r="A2" s="8" t="s">
        <v>1</v>
      </c>
      <c r="B2" s="9"/>
      <c r="C2" s="9"/>
      <c r="D2" s="9"/>
      <c r="E2" s="9"/>
      <c r="F2" s="9"/>
      <c r="G2" s="9"/>
      <c r="H2" s="9"/>
      <c r="I2" s="9"/>
      <c r="J2" s="9"/>
      <c r="K2" s="9"/>
      <c r="L2" s="9"/>
      <c r="M2" s="9"/>
      <c r="N2" s="9"/>
      <c r="O2" s="9"/>
      <c r="P2" s="9"/>
      <c r="Q2" s="9"/>
    </row>
    <row r="3" ht="23" customHeight="1" spans="1:17">
      <c r="A3" s="9"/>
      <c r="B3" s="9"/>
      <c r="C3" s="9"/>
      <c r="D3" s="9"/>
      <c r="E3" s="9"/>
      <c r="F3" s="9"/>
      <c r="G3" s="9"/>
      <c r="H3" s="9"/>
      <c r="I3" s="9"/>
      <c r="J3" s="9"/>
      <c r="K3" s="9"/>
      <c r="L3" s="9"/>
      <c r="M3" s="9"/>
      <c r="N3" s="9"/>
      <c r="O3" s="9"/>
      <c r="P3" s="9"/>
      <c r="Q3" s="9"/>
    </row>
    <row r="4" s="2" customFormat="1" ht="33.95" customHeight="1" spans="1:17">
      <c r="A4" s="10" t="s">
        <v>2</v>
      </c>
      <c r="B4" s="11"/>
      <c r="C4" s="11"/>
      <c r="D4" s="11"/>
      <c r="E4" s="12" t="s">
        <v>3</v>
      </c>
      <c r="F4" s="13"/>
      <c r="G4" s="13"/>
      <c r="H4" s="13"/>
      <c r="I4" s="108" t="s">
        <v>4</v>
      </c>
      <c r="J4" s="13"/>
      <c r="K4" s="13"/>
      <c r="L4" s="11" t="s">
        <v>5</v>
      </c>
      <c r="M4" s="11"/>
      <c r="N4" s="13"/>
      <c r="O4" s="13"/>
      <c r="P4" s="109"/>
      <c r="Q4" s="109"/>
    </row>
    <row r="5" s="3" customFormat="1" ht="26" customHeight="1" spans="1:17">
      <c r="A5" s="14" t="s">
        <v>6</v>
      </c>
      <c r="B5" s="15" t="s">
        <v>7</v>
      </c>
      <c r="C5" s="16"/>
      <c r="D5" s="16"/>
      <c r="E5" s="17" t="s">
        <v>8</v>
      </c>
      <c r="F5" s="18"/>
      <c r="G5" s="18"/>
      <c r="H5" s="18"/>
      <c r="I5" s="110" t="s">
        <v>9</v>
      </c>
      <c r="J5" s="111"/>
      <c r="K5" s="112" t="s">
        <v>10</v>
      </c>
      <c r="L5" s="113"/>
      <c r="M5" s="113"/>
      <c r="N5" s="113"/>
      <c r="O5" s="113"/>
      <c r="P5" s="113"/>
      <c r="Q5" s="166"/>
    </row>
    <row r="6" s="3" customFormat="1" ht="21" customHeight="1" spans="1:17">
      <c r="A6" s="19"/>
      <c r="B6" s="15" t="s">
        <v>11</v>
      </c>
      <c r="C6" s="16"/>
      <c r="D6" s="16"/>
      <c r="E6" s="20" t="s">
        <v>12</v>
      </c>
      <c r="F6" s="21"/>
      <c r="G6" s="21"/>
      <c r="H6" s="22"/>
      <c r="I6" s="114"/>
      <c r="J6" s="115"/>
      <c r="K6" s="116"/>
      <c r="L6" s="109"/>
      <c r="M6" s="109"/>
      <c r="N6" s="109"/>
      <c r="O6" s="109"/>
      <c r="P6" s="109"/>
      <c r="Q6" s="167"/>
    </row>
    <row r="7" s="3" customFormat="1" ht="20" customHeight="1" spans="1:17">
      <c r="A7" s="23"/>
      <c r="B7" s="15" t="s">
        <v>13</v>
      </c>
      <c r="C7" s="16"/>
      <c r="D7" s="16"/>
      <c r="E7" s="24" t="s">
        <v>14</v>
      </c>
      <c r="F7" s="25"/>
      <c r="G7" s="25"/>
      <c r="H7" s="25"/>
      <c r="I7" s="117"/>
      <c r="J7" s="118"/>
      <c r="K7" s="52"/>
      <c r="L7" s="119"/>
      <c r="M7" s="119"/>
      <c r="N7" s="119"/>
      <c r="O7" s="119"/>
      <c r="P7" s="119"/>
      <c r="Q7" s="53"/>
    </row>
    <row r="8" s="3" customFormat="1" ht="26" customHeight="1" spans="1:17">
      <c r="A8" s="23"/>
      <c r="B8" s="15" t="s">
        <v>15</v>
      </c>
      <c r="C8" s="16"/>
      <c r="D8" s="16"/>
      <c r="E8" s="26" t="s">
        <v>16</v>
      </c>
      <c r="F8" s="18"/>
      <c r="G8" s="18"/>
      <c r="H8" s="18"/>
      <c r="I8" s="14" t="s">
        <v>17</v>
      </c>
      <c r="J8" s="19"/>
      <c r="K8" s="120" t="s">
        <v>18</v>
      </c>
      <c r="L8" s="121"/>
      <c r="M8" s="121"/>
      <c r="N8" s="121"/>
      <c r="O8" s="121"/>
      <c r="P8" s="121"/>
      <c r="Q8" s="168"/>
    </row>
    <row r="9" s="3" customFormat="1" ht="15.75" customHeight="1" spans="1:17">
      <c r="A9" s="23"/>
      <c r="B9" s="15" t="s">
        <v>19</v>
      </c>
      <c r="C9" s="16"/>
      <c r="D9" s="16"/>
      <c r="E9" s="27">
        <v>12</v>
      </c>
      <c r="F9" s="27"/>
      <c r="G9" s="27"/>
      <c r="H9" s="27"/>
      <c r="I9" s="14" t="s">
        <v>20</v>
      </c>
      <c r="J9" s="19"/>
      <c r="K9" s="122">
        <v>45597</v>
      </c>
      <c r="L9" s="122"/>
      <c r="M9" s="122"/>
      <c r="N9" s="122"/>
      <c r="O9" s="122"/>
      <c r="P9" s="123"/>
      <c r="Q9" s="123"/>
    </row>
    <row r="10" s="3" customFormat="1" ht="29" customHeight="1" spans="1:19">
      <c r="A10" s="23"/>
      <c r="B10" s="15" t="s">
        <v>21</v>
      </c>
      <c r="C10" s="16"/>
      <c r="D10" s="16"/>
      <c r="E10" s="28" t="s">
        <v>22</v>
      </c>
      <c r="F10" s="25"/>
      <c r="G10" s="25"/>
      <c r="H10" s="25"/>
      <c r="I10" s="14" t="s">
        <v>23</v>
      </c>
      <c r="J10" s="19"/>
      <c r="K10" s="122">
        <v>45901</v>
      </c>
      <c r="L10" s="122"/>
      <c r="M10" s="122"/>
      <c r="N10" s="122"/>
      <c r="O10" s="122"/>
      <c r="P10" s="123"/>
      <c r="Q10" s="123"/>
      <c r="S10" s="1"/>
    </row>
    <row r="11" s="3" customFormat="1" ht="15.75" customHeight="1" spans="1:19">
      <c r="A11" s="23"/>
      <c r="B11" s="15" t="s">
        <v>24</v>
      </c>
      <c r="C11" s="16"/>
      <c r="D11" s="16"/>
      <c r="E11" s="26" t="s">
        <v>25</v>
      </c>
      <c r="F11" s="18"/>
      <c r="G11" s="18"/>
      <c r="H11" s="18"/>
      <c r="I11" s="14" t="s">
        <v>26</v>
      </c>
      <c r="J11" s="19"/>
      <c r="K11" s="124" t="s">
        <v>27</v>
      </c>
      <c r="L11" s="124"/>
      <c r="M11" s="124"/>
      <c r="N11" s="124"/>
      <c r="O11" s="124"/>
      <c r="P11" s="123"/>
      <c r="Q11" s="123"/>
      <c r="S11" s="1"/>
    </row>
    <row r="12" s="3" customFormat="1" ht="42" customHeight="1" spans="1:19">
      <c r="A12" s="23"/>
      <c r="B12" s="15" t="s">
        <v>28</v>
      </c>
      <c r="C12" s="16"/>
      <c r="D12" s="16"/>
      <c r="E12" s="29"/>
      <c r="F12" s="30"/>
      <c r="G12" s="14" t="s">
        <v>29</v>
      </c>
      <c r="H12" s="31" t="s">
        <v>30</v>
      </c>
      <c r="I12" s="125" t="s">
        <v>31</v>
      </c>
      <c r="J12" s="126"/>
      <c r="K12" s="17" t="s">
        <v>32</v>
      </c>
      <c r="L12" s="124"/>
      <c r="M12" s="124"/>
      <c r="N12" s="124"/>
      <c r="O12" s="124"/>
      <c r="P12" s="123"/>
      <c r="Q12" s="123"/>
      <c r="S12" s="1"/>
    </row>
    <row r="13" s="3" customFormat="1" ht="15.75" customHeight="1" spans="1:17">
      <c r="A13" s="23"/>
      <c r="B13" s="15" t="s">
        <v>33</v>
      </c>
      <c r="C13" s="16"/>
      <c r="D13" s="16"/>
      <c r="E13" s="26" t="s">
        <v>34</v>
      </c>
      <c r="F13" s="18"/>
      <c r="G13" s="18"/>
      <c r="H13" s="18"/>
      <c r="I13" s="14" t="s">
        <v>35</v>
      </c>
      <c r="J13" s="19"/>
      <c r="K13" s="17" t="s">
        <v>36</v>
      </c>
      <c r="L13" s="124"/>
      <c r="M13" s="124"/>
      <c r="N13" s="124"/>
      <c r="O13" s="124"/>
      <c r="P13" s="123"/>
      <c r="Q13" s="123"/>
    </row>
    <row r="14" s="3" customFormat="1" ht="15.75" spans="1:17">
      <c r="A14" s="23"/>
      <c r="B14" s="15" t="s">
        <v>37</v>
      </c>
      <c r="C14" s="16"/>
      <c r="D14" s="16"/>
      <c r="E14" s="28" t="s">
        <v>38</v>
      </c>
      <c r="F14" s="25"/>
      <c r="G14" s="25"/>
      <c r="H14" s="25"/>
      <c r="I14" s="14" t="s">
        <v>39</v>
      </c>
      <c r="J14" s="19"/>
      <c r="K14" s="17" t="s">
        <v>40</v>
      </c>
      <c r="L14" s="124"/>
      <c r="M14" s="124"/>
      <c r="N14" s="124"/>
      <c r="O14" s="124"/>
      <c r="P14" s="123"/>
      <c r="Q14" s="123"/>
    </row>
    <row r="15" s="3" customFormat="1" ht="23.1" customHeight="1" spans="1:17">
      <c r="A15" s="23"/>
      <c r="B15" s="15" t="s">
        <v>41</v>
      </c>
      <c r="C15" s="16"/>
      <c r="D15" s="16"/>
      <c r="E15" s="14" t="s">
        <v>42</v>
      </c>
      <c r="F15" s="32">
        <v>122.342806</v>
      </c>
      <c r="G15" s="14" t="s">
        <v>43</v>
      </c>
      <c r="H15" s="32">
        <v>45.996194</v>
      </c>
      <c r="I15" s="14" t="s">
        <v>44</v>
      </c>
      <c r="J15" s="127">
        <v>119383</v>
      </c>
      <c r="K15" s="14" t="s">
        <v>45</v>
      </c>
      <c r="L15" s="128" t="s">
        <v>46</v>
      </c>
      <c r="M15" s="129"/>
      <c r="N15" s="129"/>
      <c r="O15" s="129"/>
      <c r="P15" s="129"/>
      <c r="Q15" s="169"/>
    </row>
    <row r="16" s="3" customFormat="1" ht="22" customHeight="1" spans="1:17">
      <c r="A16" s="23"/>
      <c r="B16" s="15" t="s">
        <v>47</v>
      </c>
      <c r="C16" s="16"/>
      <c r="D16" s="16"/>
      <c r="E16" s="14" t="s">
        <v>48</v>
      </c>
      <c r="F16" s="33"/>
      <c r="G16" s="14" t="s">
        <v>49</v>
      </c>
      <c r="H16" s="34"/>
      <c r="I16" s="14" t="s">
        <v>50</v>
      </c>
      <c r="J16" s="34"/>
      <c r="K16" s="14" t="s">
        <v>51</v>
      </c>
      <c r="L16" s="130"/>
      <c r="M16" s="14" t="s">
        <v>52</v>
      </c>
      <c r="N16" s="35"/>
      <c r="O16" s="35"/>
      <c r="P16" s="123"/>
      <c r="Q16" s="123"/>
    </row>
    <row r="17" s="3" customFormat="1" ht="15.75" spans="1:17">
      <c r="A17" s="23"/>
      <c r="B17" s="15" t="s">
        <v>53</v>
      </c>
      <c r="C17" s="16"/>
      <c r="D17" s="16"/>
      <c r="E17" s="35">
        <v>220000</v>
      </c>
      <c r="F17" s="35"/>
      <c r="G17" s="35"/>
      <c r="H17" s="35"/>
      <c r="I17" s="14" t="s">
        <v>54</v>
      </c>
      <c r="J17" s="19"/>
      <c r="K17" s="35">
        <v>3701</v>
      </c>
      <c r="L17" s="35"/>
      <c r="M17" s="14" t="s">
        <v>55</v>
      </c>
      <c r="N17" s="35">
        <v>1.68</v>
      </c>
      <c r="O17" s="35"/>
      <c r="P17" s="131"/>
      <c r="Q17" s="131"/>
    </row>
    <row r="18" s="3" customFormat="1" ht="24" spans="1:17">
      <c r="A18" s="14" t="s">
        <v>56</v>
      </c>
      <c r="B18" s="36" t="s">
        <v>57</v>
      </c>
      <c r="C18" s="37"/>
      <c r="D18" s="38"/>
      <c r="E18" s="39" t="s">
        <v>3</v>
      </c>
      <c r="F18" s="40"/>
      <c r="G18" s="14" t="s">
        <v>58</v>
      </c>
      <c r="H18" s="41" t="s">
        <v>59</v>
      </c>
      <c r="I18" s="14" t="s">
        <v>60</v>
      </c>
      <c r="J18" s="14" t="s">
        <v>57</v>
      </c>
      <c r="K18" s="28" t="s">
        <v>61</v>
      </c>
      <c r="L18" s="25"/>
      <c r="M18" s="14" t="s">
        <v>62</v>
      </c>
      <c r="N18" s="25" t="s">
        <v>63</v>
      </c>
      <c r="O18" s="25"/>
      <c r="P18" s="123"/>
      <c r="Q18" s="123"/>
    </row>
    <row r="19" s="3" customFormat="1" ht="15.75" spans="1:17">
      <c r="A19" s="19"/>
      <c r="B19" s="42"/>
      <c r="C19" s="43"/>
      <c r="D19" s="44"/>
      <c r="E19" s="45"/>
      <c r="F19" s="46"/>
      <c r="G19" s="47" t="s">
        <v>64</v>
      </c>
      <c r="H19" s="48" t="s">
        <v>65</v>
      </c>
      <c r="I19" s="19"/>
      <c r="J19" s="47" t="s">
        <v>66</v>
      </c>
      <c r="K19" s="14" t="s">
        <v>67</v>
      </c>
      <c r="L19" s="28" t="s">
        <v>68</v>
      </c>
      <c r="M19" s="132" t="s">
        <v>69</v>
      </c>
      <c r="N19" s="133">
        <v>17648205441</v>
      </c>
      <c r="O19" s="113"/>
      <c r="P19" s="113"/>
      <c r="Q19" s="166"/>
    </row>
    <row r="20" s="3" customFormat="1" ht="26.85" customHeight="1" spans="1:17">
      <c r="A20" s="19"/>
      <c r="B20" s="49"/>
      <c r="C20" s="50"/>
      <c r="D20" s="51"/>
      <c r="E20" s="52"/>
      <c r="F20" s="53"/>
      <c r="G20" s="54"/>
      <c r="H20" s="55"/>
      <c r="I20" s="19"/>
      <c r="J20" s="134"/>
      <c r="K20" s="14" t="s">
        <v>70</v>
      </c>
      <c r="L20" s="25" t="s">
        <v>71</v>
      </c>
      <c r="M20" s="134"/>
      <c r="N20" s="135"/>
      <c r="O20" s="136"/>
      <c r="P20" s="136"/>
      <c r="Q20" s="167"/>
    </row>
    <row r="21" s="3" customFormat="1" ht="36" customHeight="1" spans="1:17">
      <c r="A21" s="23"/>
      <c r="B21" s="15" t="s">
        <v>72</v>
      </c>
      <c r="C21" s="16"/>
      <c r="D21" s="16"/>
      <c r="E21" s="56" t="s">
        <v>73</v>
      </c>
      <c r="F21" s="30"/>
      <c r="G21" s="14" t="s">
        <v>69</v>
      </c>
      <c r="H21" s="25" t="s">
        <v>74</v>
      </c>
      <c r="I21" s="23"/>
      <c r="J21" s="137"/>
      <c r="K21" s="14" t="s">
        <v>75</v>
      </c>
      <c r="L21" s="24" t="s">
        <v>76</v>
      </c>
      <c r="M21" s="137"/>
      <c r="N21" s="52"/>
      <c r="O21" s="119"/>
      <c r="P21" s="119"/>
      <c r="Q21" s="53"/>
    </row>
    <row r="22" s="3" customFormat="1" ht="35" customHeight="1" spans="1:17">
      <c r="A22" s="23"/>
      <c r="B22" s="15" t="s">
        <v>77</v>
      </c>
      <c r="C22" s="16"/>
      <c r="D22" s="16"/>
      <c r="E22" s="57" t="s">
        <v>78</v>
      </c>
      <c r="F22" s="24"/>
      <c r="G22" s="24"/>
      <c r="H22" s="24"/>
      <c r="I22" s="23"/>
      <c r="J22" s="14" t="s">
        <v>77</v>
      </c>
      <c r="K22" s="28" t="s">
        <v>79</v>
      </c>
      <c r="L22" s="25"/>
      <c r="M22" s="25"/>
      <c r="N22" s="25"/>
      <c r="O22" s="25"/>
      <c r="P22" s="123"/>
      <c r="Q22" s="123"/>
    </row>
    <row r="23" s="3" customFormat="1" ht="50" customHeight="1" spans="1:17">
      <c r="A23" s="14" t="s">
        <v>80</v>
      </c>
      <c r="B23" s="58" t="s">
        <v>81</v>
      </c>
      <c r="C23" s="23"/>
      <c r="D23" s="23"/>
      <c r="E23" s="15" t="s">
        <v>82</v>
      </c>
      <c r="F23" s="16"/>
      <c r="G23" s="15" t="s">
        <v>83</v>
      </c>
      <c r="H23" s="59" t="s">
        <v>84</v>
      </c>
      <c r="I23" s="138"/>
      <c r="J23" s="138"/>
      <c r="K23" s="138"/>
      <c r="L23" s="138"/>
      <c r="M23" s="138"/>
      <c r="N23" s="138"/>
      <c r="O23" s="139"/>
      <c r="P23" s="110" t="s">
        <v>85</v>
      </c>
      <c r="Q23" s="111"/>
    </row>
    <row r="24" s="3" customFormat="1" ht="38" customHeight="1" spans="1:17">
      <c r="A24" s="23"/>
      <c r="B24" s="23"/>
      <c r="C24" s="23"/>
      <c r="D24" s="23"/>
      <c r="E24" s="15" t="s">
        <v>86</v>
      </c>
      <c r="F24" s="15" t="s">
        <v>87</v>
      </c>
      <c r="G24" s="15" t="s">
        <v>88</v>
      </c>
      <c r="H24" s="15" t="s">
        <v>89</v>
      </c>
      <c r="I24" s="140"/>
      <c r="J24" s="61" t="s">
        <v>90</v>
      </c>
      <c r="K24" s="62"/>
      <c r="L24" s="15" t="s">
        <v>91</v>
      </c>
      <c r="M24" s="140"/>
      <c r="N24" s="61" t="s">
        <v>92</v>
      </c>
      <c r="O24" s="62"/>
      <c r="P24" s="117"/>
      <c r="Q24" s="118"/>
    </row>
    <row r="25" s="3" customFormat="1" ht="15.75" customHeight="1" spans="1:17">
      <c r="A25" s="23"/>
      <c r="B25" s="60" t="s">
        <v>93</v>
      </c>
      <c r="C25" s="61" t="s">
        <v>94</v>
      </c>
      <c r="D25" s="62"/>
      <c r="E25" s="63"/>
      <c r="F25" s="64"/>
      <c r="G25" s="63">
        <v>86.2008</v>
      </c>
      <c r="H25" s="65"/>
      <c r="I25" s="141"/>
      <c r="J25" s="142"/>
      <c r="K25" s="143"/>
      <c r="L25" s="71">
        <f t="shared" ref="L25:L40" si="0">E25-H25+G25</f>
        <v>86.2008</v>
      </c>
      <c r="M25" s="144"/>
      <c r="N25" s="69">
        <f t="shared" ref="N25:N40" si="1">G25-H25-J25</f>
        <v>86.2008</v>
      </c>
      <c r="O25" s="69"/>
      <c r="P25" s="86"/>
      <c r="Q25" s="86"/>
    </row>
    <row r="26" s="3" customFormat="1" ht="15.75" customHeight="1" spans="1:17">
      <c r="A26" s="23"/>
      <c r="B26" s="66"/>
      <c r="C26" s="67" t="s">
        <v>95</v>
      </c>
      <c r="D26" s="62"/>
      <c r="E26" s="63"/>
      <c r="F26" s="68"/>
      <c r="G26" s="63">
        <v>43.1004</v>
      </c>
      <c r="H26" s="69"/>
      <c r="I26" s="145"/>
      <c r="J26" s="142"/>
      <c r="K26" s="143"/>
      <c r="L26" s="71">
        <f t="shared" si="0"/>
        <v>43.1004</v>
      </c>
      <c r="M26" s="144"/>
      <c r="N26" s="69">
        <f t="shared" si="1"/>
        <v>43.1004</v>
      </c>
      <c r="O26" s="69"/>
      <c r="P26" s="86"/>
      <c r="Q26" s="86"/>
    </row>
    <row r="27" s="3" customFormat="1" ht="15.75" customHeight="1" spans="1:17">
      <c r="A27" s="23"/>
      <c r="B27" s="66"/>
      <c r="C27" s="61" t="s">
        <v>96</v>
      </c>
      <c r="D27" s="62"/>
      <c r="E27" s="70"/>
      <c r="F27" s="68"/>
      <c r="G27" s="70">
        <v>4.31</v>
      </c>
      <c r="H27" s="69"/>
      <c r="I27" s="145"/>
      <c r="J27" s="142"/>
      <c r="K27" s="143"/>
      <c r="L27" s="71">
        <f t="shared" si="0"/>
        <v>4.31</v>
      </c>
      <c r="M27" s="144"/>
      <c r="N27" s="69">
        <f t="shared" si="1"/>
        <v>4.31</v>
      </c>
      <c r="O27" s="69"/>
      <c r="P27" s="86"/>
      <c r="Q27" s="86"/>
    </row>
    <row r="28" s="3" customFormat="1" ht="15.75" customHeight="1" spans="1:17">
      <c r="A28" s="23"/>
      <c r="B28" s="66"/>
      <c r="C28" s="61" t="s">
        <v>97</v>
      </c>
      <c r="D28" s="62"/>
      <c r="E28" s="71"/>
      <c r="F28" s="72"/>
      <c r="G28" s="73"/>
      <c r="H28" s="73"/>
      <c r="I28" s="144"/>
      <c r="J28" s="142"/>
      <c r="K28" s="143"/>
      <c r="L28" s="71">
        <f t="shared" si="0"/>
        <v>0</v>
      </c>
      <c r="M28" s="144"/>
      <c r="N28" s="69">
        <f t="shared" si="1"/>
        <v>0</v>
      </c>
      <c r="O28" s="69"/>
      <c r="P28" s="86"/>
      <c r="Q28" s="86"/>
    </row>
    <row r="29" s="3" customFormat="1" ht="15.75" customHeight="1" spans="1:17">
      <c r="A29" s="23"/>
      <c r="B29" s="66"/>
      <c r="C29" s="61" t="s">
        <v>98</v>
      </c>
      <c r="D29" s="62"/>
      <c r="E29" s="73"/>
      <c r="F29" s="72"/>
      <c r="G29" s="73"/>
      <c r="H29" s="73"/>
      <c r="I29" s="144"/>
      <c r="J29" s="142"/>
      <c r="K29" s="143"/>
      <c r="L29" s="71">
        <f t="shared" si="0"/>
        <v>0</v>
      </c>
      <c r="M29" s="144"/>
      <c r="N29" s="69">
        <f t="shared" si="1"/>
        <v>0</v>
      </c>
      <c r="O29" s="69"/>
      <c r="P29" s="86"/>
      <c r="Q29" s="86"/>
    </row>
    <row r="30" s="3" customFormat="1" ht="15.75" customHeight="1" spans="1:17">
      <c r="A30" s="23"/>
      <c r="B30" s="66"/>
      <c r="C30" s="74" t="s">
        <v>99</v>
      </c>
      <c r="D30" s="75"/>
      <c r="E30" s="73"/>
      <c r="F30" s="72"/>
      <c r="G30" s="73"/>
      <c r="H30" s="76"/>
      <c r="I30" s="146"/>
      <c r="J30" s="142"/>
      <c r="K30" s="143"/>
      <c r="L30" s="71">
        <f t="shared" si="0"/>
        <v>0</v>
      </c>
      <c r="M30" s="144"/>
      <c r="N30" s="69">
        <f t="shared" si="1"/>
        <v>0</v>
      </c>
      <c r="O30" s="69"/>
      <c r="P30" s="86"/>
      <c r="Q30" s="86"/>
    </row>
    <row r="31" s="3" customFormat="1" ht="15.75" customHeight="1" spans="1:17">
      <c r="A31" s="23"/>
      <c r="B31" s="66"/>
      <c r="C31" s="74" t="s">
        <v>100</v>
      </c>
      <c r="D31" s="75"/>
      <c r="E31" s="73"/>
      <c r="F31" s="72"/>
      <c r="G31" s="73"/>
      <c r="H31" s="76"/>
      <c r="I31" s="146"/>
      <c r="J31" s="142"/>
      <c r="K31" s="143"/>
      <c r="L31" s="71">
        <f t="shared" si="0"/>
        <v>0</v>
      </c>
      <c r="M31" s="144"/>
      <c r="N31" s="69">
        <f t="shared" si="1"/>
        <v>0</v>
      </c>
      <c r="O31" s="69"/>
      <c r="P31" s="86"/>
      <c r="Q31" s="86"/>
    </row>
    <row r="32" s="3" customFormat="1" ht="15.75" customHeight="1" spans="1:17">
      <c r="A32" s="23"/>
      <c r="B32" s="66"/>
      <c r="C32" s="74" t="s">
        <v>101</v>
      </c>
      <c r="D32" s="75"/>
      <c r="E32" s="73"/>
      <c r="F32" s="72"/>
      <c r="G32" s="73"/>
      <c r="H32" s="76"/>
      <c r="I32" s="146"/>
      <c r="J32" s="142"/>
      <c r="K32" s="143"/>
      <c r="L32" s="71">
        <f t="shared" si="0"/>
        <v>0</v>
      </c>
      <c r="M32" s="144"/>
      <c r="N32" s="69">
        <f t="shared" si="1"/>
        <v>0</v>
      </c>
      <c r="O32" s="69"/>
      <c r="P32" s="86"/>
      <c r="Q32" s="86"/>
    </row>
    <row r="33" s="3" customFormat="1" ht="15.75" customHeight="1" spans="1:17">
      <c r="A33" s="23"/>
      <c r="B33" s="66"/>
      <c r="C33" s="74" t="s">
        <v>102</v>
      </c>
      <c r="D33" s="75"/>
      <c r="E33" s="73"/>
      <c r="F33" s="72"/>
      <c r="G33" s="73"/>
      <c r="H33" s="76"/>
      <c r="I33" s="146"/>
      <c r="J33" s="147"/>
      <c r="K33" s="148"/>
      <c r="L33" s="71">
        <f t="shared" si="0"/>
        <v>0</v>
      </c>
      <c r="M33" s="144"/>
      <c r="N33" s="69">
        <f t="shared" si="1"/>
        <v>0</v>
      </c>
      <c r="O33" s="69"/>
      <c r="P33" s="86"/>
      <c r="Q33" s="86"/>
    </row>
    <row r="34" s="3" customFormat="1" ht="15.75" customHeight="1" spans="1:17">
      <c r="A34" s="23"/>
      <c r="B34" s="66"/>
      <c r="C34" s="74" t="s">
        <v>103</v>
      </c>
      <c r="D34" s="75"/>
      <c r="E34" s="73"/>
      <c r="F34" s="72"/>
      <c r="G34" s="73"/>
      <c r="H34" s="76"/>
      <c r="I34" s="146"/>
      <c r="J34" s="142"/>
      <c r="K34" s="143"/>
      <c r="L34" s="71">
        <f t="shared" si="0"/>
        <v>0</v>
      </c>
      <c r="M34" s="144"/>
      <c r="N34" s="69">
        <f t="shared" si="1"/>
        <v>0</v>
      </c>
      <c r="O34" s="69"/>
      <c r="P34" s="86"/>
      <c r="Q34" s="86"/>
    </row>
    <row r="35" s="3" customFormat="1" ht="15.75" customHeight="1" spans="1:17">
      <c r="A35" s="23"/>
      <c r="B35" s="77"/>
      <c r="C35" s="74" t="s">
        <v>104</v>
      </c>
      <c r="D35" s="75"/>
      <c r="E35" s="69"/>
      <c r="F35" s="72"/>
      <c r="G35" s="73"/>
      <c r="H35" s="76"/>
      <c r="I35" s="146"/>
      <c r="J35" s="142"/>
      <c r="K35" s="143"/>
      <c r="L35" s="71">
        <f t="shared" si="0"/>
        <v>0</v>
      </c>
      <c r="M35" s="144"/>
      <c r="N35" s="69">
        <f t="shared" si="1"/>
        <v>0</v>
      </c>
      <c r="O35" s="69"/>
      <c r="P35" s="86"/>
      <c r="Q35" s="86"/>
    </row>
    <row r="36" s="3" customFormat="1" ht="18.4" customHeight="1" spans="1:17">
      <c r="A36" s="23"/>
      <c r="B36" s="60" t="s">
        <v>105</v>
      </c>
      <c r="C36" s="78" t="s">
        <v>106</v>
      </c>
      <c r="D36" s="79"/>
      <c r="E36" s="73"/>
      <c r="F36" s="72"/>
      <c r="G36" s="73"/>
      <c r="H36" s="73"/>
      <c r="I36" s="144"/>
      <c r="J36" s="142"/>
      <c r="K36" s="143"/>
      <c r="L36" s="71">
        <f t="shared" si="0"/>
        <v>0</v>
      </c>
      <c r="M36" s="144"/>
      <c r="N36" s="69">
        <f t="shared" si="1"/>
        <v>0</v>
      </c>
      <c r="O36" s="69"/>
      <c r="P36" s="86"/>
      <c r="Q36" s="86"/>
    </row>
    <row r="37" s="3" customFormat="1" ht="15.75" customHeight="1" spans="1:17">
      <c r="A37" s="23"/>
      <c r="B37" s="66"/>
      <c r="C37" s="61" t="s">
        <v>107</v>
      </c>
      <c r="D37" s="62"/>
      <c r="E37" s="69"/>
      <c r="F37" s="68"/>
      <c r="G37" s="69">
        <v>7.05</v>
      </c>
      <c r="H37" s="73"/>
      <c r="I37" s="144"/>
      <c r="J37" s="142"/>
      <c r="K37" s="143"/>
      <c r="L37" s="71">
        <f t="shared" si="0"/>
        <v>7.05</v>
      </c>
      <c r="M37" s="144"/>
      <c r="N37" s="69">
        <f t="shared" si="1"/>
        <v>7.05</v>
      </c>
      <c r="O37" s="69"/>
      <c r="P37" s="86"/>
      <c r="Q37" s="86"/>
    </row>
    <row r="38" s="3" customFormat="1" ht="15.75" customHeight="1" spans="1:17">
      <c r="A38" s="23"/>
      <c r="B38" s="66"/>
      <c r="C38" s="61" t="s">
        <v>108</v>
      </c>
      <c r="D38" s="62"/>
      <c r="E38" s="63"/>
      <c r="F38" s="68"/>
      <c r="G38" s="69">
        <v>13.0951</v>
      </c>
      <c r="H38" s="73"/>
      <c r="I38" s="144"/>
      <c r="J38" s="142"/>
      <c r="K38" s="143"/>
      <c r="L38" s="71">
        <f t="shared" si="0"/>
        <v>13.0951</v>
      </c>
      <c r="M38" s="144"/>
      <c r="N38" s="69">
        <f t="shared" si="1"/>
        <v>13.0951</v>
      </c>
      <c r="O38" s="69"/>
      <c r="P38" s="86"/>
      <c r="Q38" s="86"/>
    </row>
    <row r="39" s="3" customFormat="1" ht="15.75" customHeight="1" spans="1:17">
      <c r="A39" s="23"/>
      <c r="B39" s="66"/>
      <c r="C39" s="61" t="s">
        <v>109</v>
      </c>
      <c r="D39" s="62"/>
      <c r="E39" s="63"/>
      <c r="F39" s="68"/>
      <c r="G39" s="69">
        <v>16.5975</v>
      </c>
      <c r="H39" s="73"/>
      <c r="I39" s="144"/>
      <c r="J39" s="142"/>
      <c r="K39" s="143"/>
      <c r="L39" s="71">
        <f t="shared" si="0"/>
        <v>16.5975</v>
      </c>
      <c r="M39" s="144"/>
      <c r="N39" s="69">
        <f t="shared" si="1"/>
        <v>16.5975</v>
      </c>
      <c r="O39" s="69"/>
      <c r="P39" s="86"/>
      <c r="Q39" s="86"/>
    </row>
    <row r="40" s="3" customFormat="1" ht="15.75" customHeight="1" spans="1:17">
      <c r="A40" s="23"/>
      <c r="B40" s="66"/>
      <c r="C40" s="61" t="s">
        <v>110</v>
      </c>
      <c r="D40" s="80"/>
      <c r="E40" s="63"/>
      <c r="F40" s="68"/>
      <c r="G40" s="69">
        <v>5.9578</v>
      </c>
      <c r="H40" s="81"/>
      <c r="I40" s="149"/>
      <c r="J40" s="142"/>
      <c r="K40" s="143"/>
      <c r="L40" s="71">
        <f t="shared" si="0"/>
        <v>5.9578</v>
      </c>
      <c r="M40" s="144"/>
      <c r="N40" s="69">
        <f t="shared" si="1"/>
        <v>5.9578</v>
      </c>
      <c r="O40" s="69"/>
      <c r="P40" s="86"/>
      <c r="Q40" s="86"/>
    </row>
    <row r="41" s="3" customFormat="1" ht="15.75" customHeight="1" spans="1:17">
      <c r="A41" s="23"/>
      <c r="B41" s="66"/>
      <c r="C41" s="61" t="s">
        <v>111</v>
      </c>
      <c r="D41" s="62"/>
      <c r="E41" s="63"/>
      <c r="F41" s="68"/>
      <c r="G41" s="69">
        <v>20.0972</v>
      </c>
      <c r="H41" s="76"/>
      <c r="I41" s="146"/>
      <c r="J41" s="142"/>
      <c r="K41" s="143"/>
      <c r="L41" s="71">
        <f t="shared" ref="L41:L56" si="2">E41-H41+G41</f>
        <v>20.0972</v>
      </c>
      <c r="M41" s="144"/>
      <c r="N41" s="69">
        <f t="shared" ref="N41:N56" si="3">G41-H41-J41</f>
        <v>20.0972</v>
      </c>
      <c r="O41" s="69"/>
      <c r="P41" s="18"/>
      <c r="Q41" s="18"/>
    </row>
    <row r="42" s="3" customFormat="1" ht="15.75" customHeight="1" spans="1:17">
      <c r="A42" s="23"/>
      <c r="B42" s="66"/>
      <c r="C42" s="74" t="s">
        <v>112</v>
      </c>
      <c r="D42" s="75"/>
      <c r="E42" s="63"/>
      <c r="F42" s="68"/>
      <c r="G42" s="69">
        <v>1.01</v>
      </c>
      <c r="H42" s="76"/>
      <c r="I42" s="146"/>
      <c r="J42" s="142"/>
      <c r="K42" s="143"/>
      <c r="L42" s="71">
        <f t="shared" si="2"/>
        <v>1.01</v>
      </c>
      <c r="M42" s="144"/>
      <c r="N42" s="69">
        <f t="shared" si="3"/>
        <v>1.01</v>
      </c>
      <c r="O42" s="69"/>
      <c r="P42" s="18"/>
      <c r="Q42" s="18"/>
    </row>
    <row r="43" s="3" customFormat="1" ht="15.75" customHeight="1" spans="1:17">
      <c r="A43" s="23"/>
      <c r="B43" s="66"/>
      <c r="C43" s="74" t="s">
        <v>113</v>
      </c>
      <c r="D43" s="75"/>
      <c r="E43" s="63"/>
      <c r="F43" s="68"/>
      <c r="G43" s="69">
        <v>0.0015</v>
      </c>
      <c r="H43" s="76"/>
      <c r="I43" s="146"/>
      <c r="J43" s="142"/>
      <c r="K43" s="143"/>
      <c r="L43" s="71">
        <f t="shared" si="2"/>
        <v>0.0015</v>
      </c>
      <c r="M43" s="144"/>
      <c r="N43" s="69">
        <f t="shared" si="3"/>
        <v>0.0015</v>
      </c>
      <c r="O43" s="69"/>
      <c r="P43" s="18"/>
      <c r="Q43" s="18"/>
    </row>
    <row r="44" s="3" customFormat="1" ht="15.75" customHeight="1" spans="1:17">
      <c r="A44" s="23"/>
      <c r="B44" s="66"/>
      <c r="C44" s="74" t="s">
        <v>114</v>
      </c>
      <c r="D44" s="75"/>
      <c r="E44" s="63"/>
      <c r="F44" s="68"/>
      <c r="G44" s="69"/>
      <c r="H44" s="82"/>
      <c r="I44" s="150"/>
      <c r="J44" s="142"/>
      <c r="K44" s="143"/>
      <c r="L44" s="71">
        <f t="shared" si="2"/>
        <v>0</v>
      </c>
      <c r="M44" s="144"/>
      <c r="N44" s="69">
        <f t="shared" si="3"/>
        <v>0</v>
      </c>
      <c r="O44" s="69"/>
      <c r="P44" s="18"/>
      <c r="Q44" s="18"/>
    </row>
    <row r="45" s="3" customFormat="1" ht="15.75" customHeight="1" spans="1:17">
      <c r="A45" s="23"/>
      <c r="B45" s="66"/>
      <c r="C45" s="74" t="s">
        <v>115</v>
      </c>
      <c r="D45" s="75"/>
      <c r="E45" s="63"/>
      <c r="F45" s="68"/>
      <c r="G45" s="69"/>
      <c r="H45" s="83"/>
      <c r="I45" s="151"/>
      <c r="J45" s="142"/>
      <c r="K45" s="143"/>
      <c r="L45" s="71">
        <f t="shared" si="2"/>
        <v>0</v>
      </c>
      <c r="M45" s="144"/>
      <c r="N45" s="69">
        <f t="shared" si="3"/>
        <v>0</v>
      </c>
      <c r="O45" s="69"/>
      <c r="P45" s="18"/>
      <c r="Q45" s="18"/>
    </row>
    <row r="46" s="3" customFormat="1" ht="15.75" customHeight="1" spans="1:17">
      <c r="A46" s="23"/>
      <c r="B46" s="66"/>
      <c r="C46" s="74" t="s">
        <v>116</v>
      </c>
      <c r="D46" s="75"/>
      <c r="E46" s="63"/>
      <c r="F46" s="68"/>
      <c r="G46" s="69"/>
      <c r="H46" s="76"/>
      <c r="I46" s="146"/>
      <c r="J46" s="142"/>
      <c r="K46" s="143"/>
      <c r="L46" s="71">
        <f t="shared" si="2"/>
        <v>0</v>
      </c>
      <c r="M46" s="144"/>
      <c r="N46" s="69">
        <f t="shared" si="3"/>
        <v>0</v>
      </c>
      <c r="O46" s="69"/>
      <c r="P46" s="18"/>
      <c r="Q46" s="18"/>
    </row>
    <row r="47" s="3" customFormat="1" ht="15.75" customHeight="1" spans="1:17">
      <c r="A47" s="23"/>
      <c r="B47" s="66"/>
      <c r="C47" s="74" t="s">
        <v>99</v>
      </c>
      <c r="D47" s="75"/>
      <c r="E47" s="63"/>
      <c r="F47" s="68"/>
      <c r="G47" s="69"/>
      <c r="H47" s="76"/>
      <c r="I47" s="146"/>
      <c r="J47" s="142"/>
      <c r="K47" s="143"/>
      <c r="L47" s="71">
        <f t="shared" si="2"/>
        <v>0</v>
      </c>
      <c r="M47" s="144"/>
      <c r="N47" s="69">
        <f t="shared" si="3"/>
        <v>0</v>
      </c>
      <c r="O47" s="69"/>
      <c r="P47" s="18"/>
      <c r="Q47" s="18"/>
    </row>
    <row r="48" s="3" customFormat="1" ht="15.75" customHeight="1" spans="1:17">
      <c r="A48" s="23"/>
      <c r="B48" s="66"/>
      <c r="C48" s="74" t="s">
        <v>100</v>
      </c>
      <c r="D48" s="75"/>
      <c r="E48" s="63"/>
      <c r="F48" s="68"/>
      <c r="G48" s="84"/>
      <c r="H48" s="76"/>
      <c r="I48" s="146"/>
      <c r="J48" s="142"/>
      <c r="K48" s="143"/>
      <c r="L48" s="71">
        <f t="shared" si="2"/>
        <v>0</v>
      </c>
      <c r="M48" s="144"/>
      <c r="N48" s="69">
        <f t="shared" si="3"/>
        <v>0</v>
      </c>
      <c r="O48" s="69"/>
      <c r="P48" s="18"/>
      <c r="Q48" s="18"/>
    </row>
    <row r="49" s="3" customFormat="1" ht="15.75" customHeight="1" spans="1:17">
      <c r="A49" s="23"/>
      <c r="B49" s="66"/>
      <c r="C49" s="74" t="s">
        <v>101</v>
      </c>
      <c r="D49" s="75"/>
      <c r="E49" s="63"/>
      <c r="F49" s="68"/>
      <c r="G49" s="69"/>
      <c r="H49" s="76"/>
      <c r="I49" s="146"/>
      <c r="J49" s="142"/>
      <c r="K49" s="143"/>
      <c r="L49" s="71">
        <f t="shared" si="2"/>
        <v>0</v>
      </c>
      <c r="M49" s="144"/>
      <c r="N49" s="69">
        <f t="shared" si="3"/>
        <v>0</v>
      </c>
      <c r="O49" s="69"/>
      <c r="P49" s="18"/>
      <c r="Q49" s="18"/>
    </row>
    <row r="50" s="3" customFormat="1" ht="15.75" customHeight="1" spans="1:17">
      <c r="A50" s="23"/>
      <c r="B50" s="66"/>
      <c r="C50" s="74" t="s">
        <v>102</v>
      </c>
      <c r="D50" s="75"/>
      <c r="E50" s="63"/>
      <c r="F50" s="68"/>
      <c r="G50" s="69"/>
      <c r="H50" s="69"/>
      <c r="I50" s="69"/>
      <c r="J50" s="142"/>
      <c r="K50" s="143"/>
      <c r="L50" s="71">
        <f t="shared" si="2"/>
        <v>0</v>
      </c>
      <c r="M50" s="144"/>
      <c r="N50" s="69">
        <f t="shared" si="3"/>
        <v>0</v>
      </c>
      <c r="O50" s="69"/>
      <c r="P50" s="18"/>
      <c r="Q50" s="18"/>
    </row>
    <row r="51" s="3" customFormat="1" ht="15.75" customHeight="1" spans="1:17">
      <c r="A51" s="23"/>
      <c r="B51" s="66"/>
      <c r="C51" s="74" t="s">
        <v>103</v>
      </c>
      <c r="D51" s="75"/>
      <c r="E51" s="63"/>
      <c r="F51" s="68"/>
      <c r="G51" s="69"/>
      <c r="H51" s="69"/>
      <c r="I51" s="69"/>
      <c r="J51" s="142"/>
      <c r="K51" s="143"/>
      <c r="L51" s="71">
        <f t="shared" si="2"/>
        <v>0</v>
      </c>
      <c r="M51" s="144"/>
      <c r="N51" s="69">
        <f t="shared" si="3"/>
        <v>0</v>
      </c>
      <c r="O51" s="69"/>
      <c r="P51" s="18"/>
      <c r="Q51" s="18"/>
    </row>
    <row r="52" s="3" customFormat="1" ht="15.75" customHeight="1" spans="1:17">
      <c r="A52" s="23"/>
      <c r="B52" s="66"/>
      <c r="C52" s="74" t="s">
        <v>117</v>
      </c>
      <c r="D52" s="85"/>
      <c r="E52" s="63"/>
      <c r="F52" s="68"/>
      <c r="G52" s="69">
        <v>0.0032</v>
      </c>
      <c r="H52" s="76"/>
      <c r="I52" s="146"/>
      <c r="J52" s="142"/>
      <c r="K52" s="143"/>
      <c r="L52" s="71">
        <f t="shared" si="2"/>
        <v>0.0032</v>
      </c>
      <c r="M52" s="144"/>
      <c r="N52" s="69">
        <f t="shared" si="3"/>
        <v>0.0032</v>
      </c>
      <c r="O52" s="69"/>
      <c r="P52" s="18"/>
      <c r="Q52" s="18"/>
    </row>
    <row r="53" s="3" customFormat="1" ht="15.75" customHeight="1" spans="1:17">
      <c r="A53" s="23"/>
      <c r="B53" s="66"/>
      <c r="C53" s="74" t="s">
        <v>118</v>
      </c>
      <c r="D53" s="85"/>
      <c r="E53" s="63"/>
      <c r="F53" s="68"/>
      <c r="G53" s="69">
        <v>0.5152</v>
      </c>
      <c r="H53" s="76"/>
      <c r="I53" s="146"/>
      <c r="J53" s="142"/>
      <c r="K53" s="143"/>
      <c r="L53" s="71">
        <f t="shared" si="2"/>
        <v>0.5152</v>
      </c>
      <c r="M53" s="144"/>
      <c r="N53" s="69">
        <f t="shared" si="3"/>
        <v>0.5152</v>
      </c>
      <c r="O53" s="69"/>
      <c r="P53" s="152"/>
      <c r="Q53" s="152"/>
    </row>
    <row r="54" s="3" customFormat="1" customHeight="1" spans="1:17">
      <c r="A54" s="23"/>
      <c r="B54" s="66"/>
      <c r="C54" s="74" t="s">
        <v>119</v>
      </c>
      <c r="D54" s="85"/>
      <c r="E54" s="86"/>
      <c r="F54" s="68"/>
      <c r="G54" s="86">
        <v>1.7262</v>
      </c>
      <c r="H54" s="87"/>
      <c r="I54" s="153"/>
      <c r="J54" s="142"/>
      <c r="K54" s="143"/>
      <c r="L54" s="71">
        <f t="shared" si="2"/>
        <v>1.7262</v>
      </c>
      <c r="M54" s="144"/>
      <c r="N54" s="76">
        <f t="shared" si="3"/>
        <v>1.7262</v>
      </c>
      <c r="O54" s="146"/>
      <c r="P54" s="154"/>
      <c r="Q54" s="97"/>
    </row>
    <row r="55" s="3" customFormat="1" customHeight="1" spans="1:17">
      <c r="A55" s="23"/>
      <c r="B55" s="77"/>
      <c r="C55" s="74" t="s">
        <v>120</v>
      </c>
      <c r="D55" s="75"/>
      <c r="E55" s="88"/>
      <c r="F55" s="72"/>
      <c r="G55" s="88"/>
      <c r="H55" s="89"/>
      <c r="I55" s="155"/>
      <c r="J55" s="142"/>
      <c r="K55" s="143"/>
      <c r="L55" s="71">
        <f t="shared" si="2"/>
        <v>0</v>
      </c>
      <c r="M55" s="144"/>
      <c r="N55" s="76">
        <f t="shared" si="3"/>
        <v>0</v>
      </c>
      <c r="O55" s="146"/>
      <c r="P55" s="156"/>
      <c r="Q55" s="170"/>
    </row>
    <row r="56" ht="30" customHeight="1" spans="1:17">
      <c r="A56" s="14" t="s">
        <v>121</v>
      </c>
      <c r="B56" s="19"/>
      <c r="C56" s="90" t="s">
        <v>122</v>
      </c>
      <c r="D56" s="91"/>
      <c r="E56" s="92"/>
      <c r="F56" s="93" t="s">
        <v>123</v>
      </c>
      <c r="G56" s="94"/>
      <c r="H56" s="15" t="s">
        <v>124</v>
      </c>
      <c r="I56" s="15" t="s">
        <v>125</v>
      </c>
      <c r="J56" s="15" t="s">
        <v>126</v>
      </c>
      <c r="K56" s="15" t="s">
        <v>127</v>
      </c>
      <c r="L56" s="15" t="s">
        <v>128</v>
      </c>
      <c r="M56" s="59" t="s">
        <v>129</v>
      </c>
      <c r="N56" s="138"/>
      <c r="O56" s="138"/>
      <c r="P56" s="138"/>
      <c r="Q56" s="139"/>
    </row>
    <row r="57" ht="15.6" customHeight="1" spans="1:17">
      <c r="A57" s="19"/>
      <c r="B57" s="19"/>
      <c r="C57" s="93" t="s">
        <v>130</v>
      </c>
      <c r="D57" s="95"/>
      <c r="E57" s="94"/>
      <c r="F57" s="96" t="s">
        <v>131</v>
      </c>
      <c r="G57" s="97"/>
      <c r="H57" s="98"/>
      <c r="I57" s="18"/>
      <c r="J57" s="98"/>
      <c r="K57" s="98"/>
      <c r="L57" s="157"/>
      <c r="M57" s="158" t="s">
        <v>132</v>
      </c>
      <c r="N57" s="159"/>
      <c r="O57" s="159"/>
      <c r="P57" s="159"/>
      <c r="Q57" s="171"/>
    </row>
    <row r="58" ht="25.9" customHeight="1" spans="1:17">
      <c r="A58" s="19"/>
      <c r="B58" s="19"/>
      <c r="C58" s="93" t="s">
        <v>133</v>
      </c>
      <c r="D58" s="95"/>
      <c r="E58" s="94"/>
      <c r="F58" s="96" t="s">
        <v>131</v>
      </c>
      <c r="G58" s="97"/>
      <c r="H58" s="98"/>
      <c r="I58" s="18"/>
      <c r="J58" s="160" t="s">
        <v>134</v>
      </c>
      <c r="K58" s="98"/>
      <c r="L58" s="157"/>
      <c r="M58" s="158" t="s">
        <v>132</v>
      </c>
      <c r="N58" s="159"/>
      <c r="O58" s="159"/>
      <c r="P58" s="159"/>
      <c r="Q58" s="171"/>
    </row>
    <row r="59" ht="24.75" customHeight="1" spans="1:17">
      <c r="A59" s="19"/>
      <c r="B59" s="19"/>
      <c r="C59" s="93" t="s">
        <v>135</v>
      </c>
      <c r="D59" s="95"/>
      <c r="E59" s="94"/>
      <c r="F59" s="96" t="s">
        <v>131</v>
      </c>
      <c r="G59" s="97"/>
      <c r="H59" s="98"/>
      <c r="I59" s="161" t="s">
        <v>136</v>
      </c>
      <c r="J59" s="162" t="s">
        <v>137</v>
      </c>
      <c r="K59" s="98"/>
      <c r="L59" s="157"/>
      <c r="M59" s="158" t="s">
        <v>138</v>
      </c>
      <c r="N59" s="159"/>
      <c r="O59" s="159"/>
      <c r="P59" s="159"/>
      <c r="Q59" s="171"/>
    </row>
    <row r="60" ht="24.2" customHeight="1" spans="1:17">
      <c r="A60" s="19"/>
      <c r="B60" s="19"/>
      <c r="C60" s="93" t="s">
        <v>139</v>
      </c>
      <c r="D60" s="95"/>
      <c r="E60" s="94"/>
      <c r="F60" s="96" t="s">
        <v>131</v>
      </c>
      <c r="G60" s="97"/>
      <c r="H60" s="98"/>
      <c r="I60" s="161" t="s">
        <v>136</v>
      </c>
      <c r="J60" s="162" t="s">
        <v>137</v>
      </c>
      <c r="K60" s="98"/>
      <c r="L60" s="157"/>
      <c r="M60" s="158" t="s">
        <v>138</v>
      </c>
      <c r="N60" s="159"/>
      <c r="O60" s="159"/>
      <c r="P60" s="159"/>
      <c r="Q60" s="171"/>
    </row>
    <row r="61" spans="1:17">
      <c r="A61" s="19"/>
      <c r="B61" s="19"/>
      <c r="C61" s="93" t="s">
        <v>140</v>
      </c>
      <c r="D61" s="95"/>
      <c r="E61" s="94"/>
      <c r="F61" s="26" t="s">
        <v>131</v>
      </c>
      <c r="G61" s="18"/>
      <c r="H61" s="98"/>
      <c r="I61" s="161" t="s">
        <v>136</v>
      </c>
      <c r="J61" s="163" t="s">
        <v>141</v>
      </c>
      <c r="K61" s="98"/>
      <c r="L61" s="157"/>
      <c r="M61" s="158" t="s">
        <v>138</v>
      </c>
      <c r="N61" s="159"/>
      <c r="O61" s="159"/>
      <c r="P61" s="121"/>
      <c r="Q61" s="168"/>
    </row>
    <row r="62" spans="1:17">
      <c r="A62" s="19"/>
      <c r="B62" s="19"/>
      <c r="C62" s="93" t="s">
        <v>142</v>
      </c>
      <c r="D62" s="95"/>
      <c r="E62" s="94"/>
      <c r="F62" s="26" t="s">
        <v>131</v>
      </c>
      <c r="G62" s="18"/>
      <c r="H62" s="98"/>
      <c r="I62" s="88"/>
      <c r="J62" s="98"/>
      <c r="K62" s="98"/>
      <c r="L62" s="157"/>
      <c r="M62" s="158" t="s">
        <v>138</v>
      </c>
      <c r="N62" s="159"/>
      <c r="O62" s="159"/>
      <c r="P62" s="121"/>
      <c r="Q62" s="168"/>
    </row>
    <row r="63" s="4" customFormat="1" ht="18.75" customHeight="1" spans="1:17">
      <c r="A63" s="99" t="s">
        <v>143</v>
      </c>
      <c r="B63" s="100"/>
      <c r="C63" s="101" t="s">
        <v>144</v>
      </c>
      <c r="D63" s="102"/>
      <c r="E63" s="102"/>
      <c r="F63" s="102"/>
      <c r="G63" s="102"/>
      <c r="H63" s="102"/>
      <c r="I63" s="102"/>
      <c r="J63" s="102"/>
      <c r="K63" s="164"/>
      <c r="L63" s="99" t="s">
        <v>145</v>
      </c>
      <c r="M63" s="165"/>
      <c r="N63" s="165"/>
      <c r="O63" s="165"/>
      <c r="P63" s="165"/>
      <c r="Q63" s="165"/>
    </row>
    <row r="64" s="4" customFormat="1" ht="24" spans="1:17">
      <c r="A64" s="100"/>
      <c r="B64" s="100"/>
      <c r="C64" s="103" t="s">
        <v>146</v>
      </c>
      <c r="D64" s="104" t="s">
        <v>123</v>
      </c>
      <c r="E64" s="105"/>
      <c r="F64" s="106" t="s">
        <v>147</v>
      </c>
      <c r="G64" s="107"/>
      <c r="H64" s="99" t="s">
        <v>148</v>
      </c>
      <c r="I64" s="100"/>
      <c r="J64" s="99" t="s">
        <v>149</v>
      </c>
      <c r="K64" s="100"/>
      <c r="L64" s="99" t="s">
        <v>146</v>
      </c>
      <c r="M64" s="99" t="s">
        <v>123</v>
      </c>
      <c r="N64" s="99" t="s">
        <v>150</v>
      </c>
      <c r="O64" s="99" t="s">
        <v>151</v>
      </c>
      <c r="P64" s="99" t="s">
        <v>147</v>
      </c>
      <c r="Q64" s="99" t="s">
        <v>148</v>
      </c>
    </row>
    <row r="65" s="4" customFormat="1" ht="12.75" spans="1:17">
      <c r="A65" s="100"/>
      <c r="B65" s="100"/>
      <c r="C65" s="172">
        <v>1</v>
      </c>
      <c r="D65" s="173" t="s">
        <v>152</v>
      </c>
      <c r="E65" s="174"/>
      <c r="F65" s="175">
        <v>134658.53</v>
      </c>
      <c r="G65" s="174"/>
      <c r="H65" s="175" t="s">
        <v>153</v>
      </c>
      <c r="I65" s="174"/>
      <c r="J65" s="172"/>
      <c r="K65" s="179"/>
      <c r="L65" s="172">
        <v>1</v>
      </c>
      <c r="M65" s="200" t="s">
        <v>154</v>
      </c>
      <c r="N65" s="172" t="s">
        <v>136</v>
      </c>
      <c r="O65" s="172" t="s">
        <v>136</v>
      </c>
      <c r="P65" s="172">
        <v>120.416</v>
      </c>
      <c r="Q65" s="200" t="s">
        <v>155</v>
      </c>
    </row>
    <row r="66" s="4" customFormat="1" ht="12.75" spans="1:17">
      <c r="A66" s="100"/>
      <c r="B66" s="100"/>
      <c r="C66" s="172">
        <v>2</v>
      </c>
      <c r="D66" s="173" t="s">
        <v>156</v>
      </c>
      <c r="E66" s="174"/>
      <c r="F66" s="175">
        <v>3850</v>
      </c>
      <c r="G66" s="174"/>
      <c r="H66" s="175" t="s">
        <v>153</v>
      </c>
      <c r="I66" s="174"/>
      <c r="J66" s="172"/>
      <c r="K66" s="179"/>
      <c r="L66" s="172"/>
      <c r="M66" s="200" t="s">
        <v>157</v>
      </c>
      <c r="N66" s="172"/>
      <c r="O66" s="172">
        <v>0.09</v>
      </c>
      <c r="P66" s="172">
        <v>4608</v>
      </c>
      <c r="Q66" s="172" t="s">
        <v>153</v>
      </c>
    </row>
    <row r="67" s="4" customFormat="1" ht="12.75" spans="1:17">
      <c r="A67" s="100"/>
      <c r="B67" s="100"/>
      <c r="C67" s="172">
        <v>3</v>
      </c>
      <c r="D67" s="173" t="s">
        <v>157</v>
      </c>
      <c r="E67" s="174"/>
      <c r="F67" s="175">
        <v>272112</v>
      </c>
      <c r="G67" s="174"/>
      <c r="H67" s="175" t="s">
        <v>153</v>
      </c>
      <c r="I67" s="174"/>
      <c r="J67" s="172"/>
      <c r="K67" s="179"/>
      <c r="L67" s="172"/>
      <c r="M67" s="172"/>
      <c r="N67" s="172"/>
      <c r="O67" s="172"/>
      <c r="P67" s="172"/>
      <c r="Q67" s="172"/>
    </row>
    <row r="68" s="4" customFormat="1" ht="12.75" spans="1:17">
      <c r="A68" s="100"/>
      <c r="B68" s="100"/>
      <c r="C68" s="172">
        <v>4</v>
      </c>
      <c r="D68" s="173" t="s">
        <v>158</v>
      </c>
      <c r="E68" s="174"/>
      <c r="F68" s="175">
        <v>26016</v>
      </c>
      <c r="G68" s="174"/>
      <c r="H68" s="175" t="s">
        <v>153</v>
      </c>
      <c r="I68" s="174"/>
      <c r="J68" s="172"/>
      <c r="K68" s="179"/>
      <c r="L68" s="172"/>
      <c r="M68" s="172"/>
      <c r="N68" s="172"/>
      <c r="O68" s="172"/>
      <c r="P68" s="172"/>
      <c r="Q68" s="172"/>
    </row>
    <row r="69" ht="25.9" customHeight="1" spans="1:17">
      <c r="A69" s="176" t="s">
        <v>159</v>
      </c>
      <c r="B69" s="176" t="s">
        <v>160</v>
      </c>
      <c r="C69" s="176" t="s">
        <v>161</v>
      </c>
      <c r="D69" s="176" t="s">
        <v>162</v>
      </c>
      <c r="E69" s="176" t="s">
        <v>163</v>
      </c>
      <c r="F69" s="177" t="s">
        <v>164</v>
      </c>
      <c r="G69" s="178"/>
      <c r="H69" s="178"/>
      <c r="I69" s="176" t="s">
        <v>165</v>
      </c>
      <c r="J69" s="179"/>
      <c r="K69" s="176" t="s">
        <v>166</v>
      </c>
      <c r="L69" s="179"/>
      <c r="M69" s="179"/>
      <c r="N69" s="179"/>
      <c r="O69" s="179"/>
      <c r="P69" s="179"/>
      <c r="Q69" s="179"/>
    </row>
    <row r="70" ht="15" hidden="1" customHeight="1" spans="1:17">
      <c r="A70" s="179"/>
      <c r="B70" s="179"/>
      <c r="C70" s="179"/>
      <c r="D70" s="179"/>
      <c r="E70" s="179"/>
      <c r="F70" s="178"/>
      <c r="G70" s="178"/>
      <c r="H70" s="178"/>
      <c r="I70" s="179"/>
      <c r="J70" s="179"/>
      <c r="K70" s="179"/>
      <c r="L70" s="176" t="s">
        <v>167</v>
      </c>
      <c r="M70" s="176" t="s">
        <v>168</v>
      </c>
      <c r="N70" s="176" t="s">
        <v>169</v>
      </c>
      <c r="O70" s="176" t="s">
        <v>170</v>
      </c>
      <c r="P70" s="179"/>
      <c r="Q70" s="179"/>
    </row>
    <row r="71" ht="38.65" customHeight="1" spans="1:17">
      <c r="A71" s="179"/>
      <c r="B71" s="179"/>
      <c r="C71" s="179"/>
      <c r="D71" s="179"/>
      <c r="E71" s="179"/>
      <c r="F71" s="176" t="s">
        <v>161</v>
      </c>
      <c r="G71" s="177" t="s">
        <v>123</v>
      </c>
      <c r="H71" s="176" t="s">
        <v>171</v>
      </c>
      <c r="I71" s="176" t="s">
        <v>161</v>
      </c>
      <c r="J71" s="177" t="s">
        <v>123</v>
      </c>
      <c r="K71" s="176" t="s">
        <v>172</v>
      </c>
      <c r="L71" s="179"/>
      <c r="M71" s="179"/>
      <c r="N71" s="176" t="s">
        <v>169</v>
      </c>
      <c r="O71" s="179"/>
      <c r="P71" s="179"/>
      <c r="Q71" s="179"/>
    </row>
    <row r="72" ht="38.65" customHeight="1" spans="1:17">
      <c r="A72" s="179"/>
      <c r="B72" s="179"/>
      <c r="C72" s="180">
        <v>1</v>
      </c>
      <c r="D72" s="180" t="s">
        <v>173</v>
      </c>
      <c r="E72" s="180">
        <v>30</v>
      </c>
      <c r="F72" s="180" t="s">
        <v>174</v>
      </c>
      <c r="G72" s="181" t="s">
        <v>175</v>
      </c>
      <c r="H72" s="181" t="s">
        <v>176</v>
      </c>
      <c r="I72" s="201" t="s">
        <v>136</v>
      </c>
      <c r="J72" s="202" t="s">
        <v>177</v>
      </c>
      <c r="K72" s="203" t="s">
        <v>109</v>
      </c>
      <c r="L72" s="204">
        <v>10.18</v>
      </c>
      <c r="M72" s="204">
        <v>0.5702</v>
      </c>
      <c r="N72" s="204">
        <v>2.93</v>
      </c>
      <c r="O72" s="205" t="s">
        <v>178</v>
      </c>
      <c r="P72" s="206"/>
      <c r="Q72" s="222"/>
    </row>
    <row r="73" ht="17" customHeight="1" spans="1:17">
      <c r="A73" s="179"/>
      <c r="B73" s="179"/>
      <c r="C73" s="182"/>
      <c r="D73" s="182"/>
      <c r="E73" s="182"/>
      <c r="F73" s="182"/>
      <c r="G73" s="183"/>
      <c r="H73" s="182"/>
      <c r="I73" s="207"/>
      <c r="J73" s="208"/>
      <c r="K73" s="203" t="s">
        <v>107</v>
      </c>
      <c r="L73" s="204">
        <v>10.93</v>
      </c>
      <c r="M73" s="204">
        <v>0.612</v>
      </c>
      <c r="N73" s="204">
        <v>3.525</v>
      </c>
      <c r="O73" s="209"/>
      <c r="P73" s="210"/>
      <c r="Q73" s="223"/>
    </row>
    <row r="74" ht="17" customHeight="1" spans="1:17">
      <c r="A74" s="179"/>
      <c r="B74" s="179"/>
      <c r="C74" s="184"/>
      <c r="D74" s="184"/>
      <c r="E74" s="184"/>
      <c r="F74" s="184"/>
      <c r="G74" s="185"/>
      <c r="H74" s="184"/>
      <c r="I74" s="211"/>
      <c r="J74" s="212"/>
      <c r="K74" s="213" t="s">
        <v>108</v>
      </c>
      <c r="L74" s="204">
        <v>7.29</v>
      </c>
      <c r="M74" s="204">
        <v>0.408</v>
      </c>
      <c r="N74" s="204">
        <v>2.35</v>
      </c>
      <c r="O74" s="209"/>
      <c r="P74" s="210"/>
      <c r="Q74" s="223"/>
    </row>
    <row r="75" ht="17" customHeight="1" spans="1:17">
      <c r="A75" s="179"/>
      <c r="B75" s="179"/>
      <c r="C75" s="180">
        <v>2</v>
      </c>
      <c r="D75" s="180" t="s">
        <v>179</v>
      </c>
      <c r="E75" s="180">
        <v>30</v>
      </c>
      <c r="F75" s="180" t="s">
        <v>180</v>
      </c>
      <c r="G75" s="181" t="s">
        <v>175</v>
      </c>
      <c r="H75" s="181" t="s">
        <v>176</v>
      </c>
      <c r="I75" s="201"/>
      <c r="J75" s="202" t="s">
        <v>177</v>
      </c>
      <c r="K75" s="203" t="s">
        <v>109</v>
      </c>
      <c r="L75" s="204">
        <v>10.18</v>
      </c>
      <c r="M75" s="204">
        <v>0.5702</v>
      </c>
      <c r="N75" s="204">
        <v>2.93</v>
      </c>
      <c r="O75" s="209"/>
      <c r="P75" s="210"/>
      <c r="Q75" s="223"/>
    </row>
    <row r="76" ht="17" customHeight="1" spans="1:17">
      <c r="A76" s="179"/>
      <c r="B76" s="179"/>
      <c r="C76" s="182"/>
      <c r="D76" s="182"/>
      <c r="E76" s="182"/>
      <c r="F76" s="182"/>
      <c r="G76" s="183"/>
      <c r="H76" s="182"/>
      <c r="I76" s="207"/>
      <c r="J76" s="208"/>
      <c r="K76" s="203" t="s">
        <v>107</v>
      </c>
      <c r="L76" s="204">
        <v>10.93</v>
      </c>
      <c r="M76" s="204">
        <v>0.612</v>
      </c>
      <c r="N76" s="204">
        <v>3.525</v>
      </c>
      <c r="O76" s="209"/>
      <c r="P76" s="210"/>
      <c r="Q76" s="223"/>
    </row>
    <row r="77" ht="17" customHeight="1" spans="1:17">
      <c r="A77" s="179"/>
      <c r="B77" s="179"/>
      <c r="C77" s="184"/>
      <c r="D77" s="184"/>
      <c r="E77" s="184"/>
      <c r="F77" s="184"/>
      <c r="G77" s="185"/>
      <c r="H77" s="184"/>
      <c r="I77" s="211"/>
      <c r="J77" s="212"/>
      <c r="K77" s="213" t="s">
        <v>108</v>
      </c>
      <c r="L77" s="214">
        <v>7.29</v>
      </c>
      <c r="M77" s="214">
        <v>0.408</v>
      </c>
      <c r="N77" s="214">
        <v>2.35</v>
      </c>
      <c r="O77" s="215"/>
      <c r="P77" s="216"/>
      <c r="Q77" s="224"/>
    </row>
    <row r="78" ht="17" customHeight="1" spans="1:17">
      <c r="A78" s="179"/>
      <c r="B78" s="179"/>
      <c r="C78" s="186">
        <v>3</v>
      </c>
      <c r="D78" s="186" t="s">
        <v>181</v>
      </c>
      <c r="E78" s="186">
        <v>50</v>
      </c>
      <c r="F78" s="186" t="s">
        <v>182</v>
      </c>
      <c r="G78" s="187" t="s">
        <v>183</v>
      </c>
      <c r="H78" s="188">
        <v>0.98</v>
      </c>
      <c r="I78" s="186" t="s">
        <v>136</v>
      </c>
      <c r="J78" s="217" t="s">
        <v>136</v>
      </c>
      <c r="K78" s="197" t="s">
        <v>119</v>
      </c>
      <c r="L78" s="204">
        <v>14.39</v>
      </c>
      <c r="M78" s="204">
        <v>0.2158</v>
      </c>
      <c r="N78" s="204">
        <v>1.7262</v>
      </c>
      <c r="O78" s="205" t="s">
        <v>184</v>
      </c>
      <c r="P78" s="206"/>
      <c r="Q78" s="222"/>
    </row>
    <row r="79" ht="17" customHeight="1" spans="1:17">
      <c r="A79" s="179"/>
      <c r="B79" s="179"/>
      <c r="C79" s="189"/>
      <c r="D79" s="189"/>
      <c r="E79" s="189"/>
      <c r="F79" s="189"/>
      <c r="G79" s="190"/>
      <c r="H79" s="188">
        <v>0.98</v>
      </c>
      <c r="I79" s="189"/>
      <c r="J79" s="134"/>
      <c r="K79" s="197" t="s">
        <v>110</v>
      </c>
      <c r="L79" s="204">
        <v>14.39</v>
      </c>
      <c r="M79" s="204">
        <v>0.2158</v>
      </c>
      <c r="N79" s="204">
        <v>1.7262</v>
      </c>
      <c r="O79" s="209"/>
      <c r="P79" s="210"/>
      <c r="Q79" s="223"/>
    </row>
    <row r="80" ht="17" customHeight="1" spans="1:17">
      <c r="A80" s="179"/>
      <c r="B80" s="179"/>
      <c r="C80" s="189"/>
      <c r="D80" s="189"/>
      <c r="E80" s="189"/>
      <c r="F80" s="189"/>
      <c r="G80" s="190"/>
      <c r="H80" s="188">
        <v>0.98</v>
      </c>
      <c r="I80" s="189"/>
      <c r="J80" s="134"/>
      <c r="K80" s="204" t="s">
        <v>185</v>
      </c>
      <c r="L80" s="204">
        <v>131.72</v>
      </c>
      <c r="M80" s="204">
        <v>1.9758</v>
      </c>
      <c r="N80" s="204">
        <v>15.8062</v>
      </c>
      <c r="O80" s="209"/>
      <c r="P80" s="210"/>
      <c r="Q80" s="223"/>
    </row>
    <row r="81" ht="17" customHeight="1" spans="1:17">
      <c r="A81" s="179"/>
      <c r="B81" s="179"/>
      <c r="C81" s="189"/>
      <c r="D81" s="189"/>
      <c r="E81" s="189"/>
      <c r="F81" s="189"/>
      <c r="G81" s="190"/>
      <c r="H81" s="188" t="s">
        <v>136</v>
      </c>
      <c r="I81" s="189"/>
      <c r="J81" s="134"/>
      <c r="K81" s="197" t="s">
        <v>109</v>
      </c>
      <c r="L81" s="204">
        <v>8.73</v>
      </c>
      <c r="M81" s="204">
        <v>0.1309</v>
      </c>
      <c r="N81" s="204">
        <v>1.0475</v>
      </c>
      <c r="O81" s="209"/>
      <c r="P81" s="210"/>
      <c r="Q81" s="223"/>
    </row>
    <row r="82" ht="17" customHeight="1" spans="1:17">
      <c r="A82" s="179"/>
      <c r="B82" s="179"/>
      <c r="C82" s="191"/>
      <c r="D82" s="192"/>
      <c r="E82" s="192"/>
      <c r="F82" s="192"/>
      <c r="G82" s="193"/>
      <c r="H82" s="188" t="s">
        <v>136</v>
      </c>
      <c r="I82" s="192"/>
      <c r="J82" s="218"/>
      <c r="K82" s="204" t="s">
        <v>186</v>
      </c>
      <c r="L82" s="204">
        <v>69.96</v>
      </c>
      <c r="M82" s="204">
        <v>1.0494</v>
      </c>
      <c r="N82" s="204">
        <v>8.3951</v>
      </c>
      <c r="O82" s="215"/>
      <c r="P82" s="216"/>
      <c r="Q82" s="224"/>
    </row>
    <row r="83" ht="15" customHeight="1" spans="1:17">
      <c r="A83" s="179"/>
      <c r="B83" s="176" t="s">
        <v>187</v>
      </c>
      <c r="C83" s="176" t="s">
        <v>146</v>
      </c>
      <c r="D83" s="179"/>
      <c r="E83" s="176" t="s">
        <v>188</v>
      </c>
      <c r="F83" s="179"/>
      <c r="G83" s="179"/>
      <c r="H83" s="179"/>
      <c r="I83" s="179"/>
      <c r="J83" s="176" t="s">
        <v>166</v>
      </c>
      <c r="K83" s="179"/>
      <c r="L83" s="179"/>
      <c r="M83" s="179"/>
      <c r="N83" s="179"/>
      <c r="O83" s="179"/>
      <c r="P83" s="179"/>
      <c r="Q83" s="179"/>
    </row>
    <row r="84" ht="26.25" customHeight="1" spans="1:17">
      <c r="A84" s="179"/>
      <c r="B84" s="179"/>
      <c r="C84" s="179"/>
      <c r="D84" s="179"/>
      <c r="E84" s="179"/>
      <c r="F84" s="179"/>
      <c r="G84" s="179"/>
      <c r="H84" s="179"/>
      <c r="I84" s="179"/>
      <c r="J84" s="176" t="s">
        <v>172</v>
      </c>
      <c r="K84" s="176" t="s">
        <v>189</v>
      </c>
      <c r="L84" s="176" t="s">
        <v>170</v>
      </c>
      <c r="M84" s="179"/>
      <c r="N84" s="179"/>
      <c r="O84" s="179"/>
      <c r="P84" s="179"/>
      <c r="Q84" s="179"/>
    </row>
    <row r="85" spans="1:17">
      <c r="A85" s="179"/>
      <c r="B85" s="179"/>
      <c r="C85" s="140">
        <v>1</v>
      </c>
      <c r="D85" s="140"/>
      <c r="E85" s="194" t="s">
        <v>190</v>
      </c>
      <c r="F85" s="140"/>
      <c r="G85" s="140"/>
      <c r="H85" s="140"/>
      <c r="I85" s="140"/>
      <c r="J85" s="203" t="s">
        <v>191</v>
      </c>
      <c r="K85" s="140">
        <v>12</v>
      </c>
      <c r="L85" s="194" t="s">
        <v>192</v>
      </c>
      <c r="M85" s="140"/>
      <c r="N85" s="140"/>
      <c r="O85" s="140"/>
      <c r="P85" s="140"/>
      <c r="Q85" s="140"/>
    </row>
    <row r="86" spans="1:17">
      <c r="A86" s="179"/>
      <c r="B86" s="179"/>
      <c r="C86" s="140"/>
      <c r="D86" s="140"/>
      <c r="E86" s="140"/>
      <c r="F86" s="140"/>
      <c r="G86" s="140"/>
      <c r="H86" s="140"/>
      <c r="I86" s="140"/>
      <c r="J86" s="219" t="s">
        <v>193</v>
      </c>
      <c r="K86" s="140">
        <v>1</v>
      </c>
      <c r="L86" s="140"/>
      <c r="M86" s="140"/>
      <c r="N86" s="140"/>
      <c r="O86" s="140"/>
      <c r="P86" s="140"/>
      <c r="Q86" s="140"/>
    </row>
    <row r="87" spans="1:17">
      <c r="A87" s="179"/>
      <c r="B87" s="179"/>
      <c r="C87" s="140"/>
      <c r="D87" s="140"/>
      <c r="E87" s="140"/>
      <c r="F87" s="140"/>
      <c r="G87" s="140"/>
      <c r="H87" s="140"/>
      <c r="I87" s="140"/>
      <c r="J87" s="203" t="s">
        <v>113</v>
      </c>
      <c r="K87" s="140">
        <v>0.2</v>
      </c>
      <c r="L87" s="140"/>
      <c r="M87" s="140"/>
      <c r="N87" s="140"/>
      <c r="O87" s="140"/>
      <c r="P87" s="140"/>
      <c r="Q87" s="140"/>
    </row>
    <row r="88" spans="1:17">
      <c r="A88" s="179"/>
      <c r="B88" s="179"/>
      <c r="C88" s="140"/>
      <c r="D88" s="140"/>
      <c r="E88" s="140"/>
      <c r="F88" s="140"/>
      <c r="G88" s="140"/>
      <c r="H88" s="140"/>
      <c r="I88" s="140"/>
      <c r="J88" s="203" t="s">
        <v>194</v>
      </c>
      <c r="K88" s="140">
        <v>1.2</v>
      </c>
      <c r="L88" s="140"/>
      <c r="M88" s="140"/>
      <c r="N88" s="140"/>
      <c r="O88" s="140"/>
      <c r="P88" s="140"/>
      <c r="Q88" s="140"/>
    </row>
    <row r="89" spans="1:17">
      <c r="A89" s="179"/>
      <c r="B89" s="179"/>
      <c r="C89" s="140"/>
      <c r="D89" s="140"/>
      <c r="E89" s="140"/>
      <c r="F89" s="140"/>
      <c r="G89" s="140"/>
      <c r="H89" s="140"/>
      <c r="I89" s="140"/>
      <c r="J89" s="203" t="s">
        <v>110</v>
      </c>
      <c r="K89" s="217">
        <v>4</v>
      </c>
      <c r="L89" s="140"/>
      <c r="M89" s="140"/>
      <c r="N89" s="140"/>
      <c r="O89" s="140"/>
      <c r="P89" s="140"/>
      <c r="Q89" s="140"/>
    </row>
    <row r="90" spans="1:17">
      <c r="A90" s="179"/>
      <c r="B90" s="179"/>
      <c r="C90" s="140"/>
      <c r="D90" s="140"/>
      <c r="E90" s="140"/>
      <c r="F90" s="140"/>
      <c r="G90" s="140"/>
      <c r="H90" s="140"/>
      <c r="I90" s="140"/>
      <c r="J90" s="219" t="s">
        <v>112</v>
      </c>
      <c r="K90" s="140">
        <v>1.5</v>
      </c>
      <c r="L90" s="140"/>
      <c r="M90" s="140"/>
      <c r="N90" s="140"/>
      <c r="O90" s="140"/>
      <c r="P90" s="140"/>
      <c r="Q90" s="140"/>
    </row>
    <row r="91" spans="1:17">
      <c r="A91" s="179"/>
      <c r="B91" s="179"/>
      <c r="C91" s="140"/>
      <c r="D91" s="140"/>
      <c r="E91" s="140"/>
      <c r="F91" s="140"/>
      <c r="G91" s="140"/>
      <c r="H91" s="140"/>
      <c r="I91" s="140"/>
      <c r="J91" s="203" t="s">
        <v>118</v>
      </c>
      <c r="K91" s="140">
        <v>0.06</v>
      </c>
      <c r="L91" s="140"/>
      <c r="M91" s="140"/>
      <c r="N91" s="140"/>
      <c r="O91" s="140"/>
      <c r="P91" s="140"/>
      <c r="Q91" s="140"/>
    </row>
    <row r="92" spans="1:17">
      <c r="A92" s="179"/>
      <c r="B92" s="179"/>
      <c r="C92" s="140"/>
      <c r="D92" s="140"/>
      <c r="E92" s="140"/>
      <c r="F92" s="140"/>
      <c r="G92" s="140"/>
      <c r="H92" s="140"/>
      <c r="I92" s="140"/>
      <c r="J92" s="203" t="s">
        <v>195</v>
      </c>
      <c r="K92" s="140">
        <v>20</v>
      </c>
      <c r="L92" s="140"/>
      <c r="M92" s="140"/>
      <c r="N92" s="140"/>
      <c r="O92" s="140"/>
      <c r="P92" s="140"/>
      <c r="Q92" s="140"/>
    </row>
    <row r="93" ht="18" customHeight="1" spans="1:17">
      <c r="A93" s="176" t="s">
        <v>196</v>
      </c>
      <c r="B93" s="176" t="s">
        <v>197</v>
      </c>
      <c r="C93" s="176" t="s">
        <v>161</v>
      </c>
      <c r="D93" s="176" t="s">
        <v>162</v>
      </c>
      <c r="E93" s="176" t="s">
        <v>198</v>
      </c>
      <c r="F93" s="179"/>
      <c r="G93" s="179"/>
      <c r="H93" s="177" t="s">
        <v>164</v>
      </c>
      <c r="I93" s="178"/>
      <c r="J93" s="178"/>
      <c r="K93" s="176" t="s">
        <v>199</v>
      </c>
      <c r="L93" s="176" t="s">
        <v>166</v>
      </c>
      <c r="M93" s="179"/>
      <c r="N93" s="179"/>
      <c r="O93" s="179"/>
      <c r="P93" s="179"/>
      <c r="Q93" s="179"/>
    </row>
    <row r="94" ht="15" customHeight="1" spans="1:17">
      <c r="A94" s="179"/>
      <c r="B94" s="179"/>
      <c r="C94" s="179"/>
      <c r="D94" s="179"/>
      <c r="E94" s="179"/>
      <c r="F94" s="179"/>
      <c r="G94" s="179"/>
      <c r="H94" s="178"/>
      <c r="I94" s="178"/>
      <c r="J94" s="178"/>
      <c r="K94" s="179"/>
      <c r="L94" s="176" t="s">
        <v>172</v>
      </c>
      <c r="M94" s="176" t="s">
        <v>200</v>
      </c>
      <c r="N94" s="176" t="s">
        <v>169</v>
      </c>
      <c r="O94" s="176" t="s">
        <v>170</v>
      </c>
      <c r="P94" s="179"/>
      <c r="Q94" s="179"/>
    </row>
    <row r="95" ht="23.65" customHeight="1" spans="1:17">
      <c r="A95" s="179"/>
      <c r="B95" s="179"/>
      <c r="C95" s="179"/>
      <c r="D95" s="179"/>
      <c r="E95" s="179"/>
      <c r="F95" s="179"/>
      <c r="G95" s="179"/>
      <c r="H95" s="176" t="s">
        <v>161</v>
      </c>
      <c r="I95" s="176" t="s">
        <v>123</v>
      </c>
      <c r="J95" s="176" t="s">
        <v>201</v>
      </c>
      <c r="K95" s="179"/>
      <c r="L95" s="179"/>
      <c r="M95" s="179"/>
      <c r="N95" s="179"/>
      <c r="O95" s="179"/>
      <c r="P95" s="179"/>
      <c r="Q95" s="179"/>
    </row>
    <row r="96" spans="1:17">
      <c r="A96" s="179"/>
      <c r="B96" s="179"/>
      <c r="C96" s="140"/>
      <c r="D96" s="140"/>
      <c r="E96" s="140"/>
      <c r="F96" s="140"/>
      <c r="G96" s="140"/>
      <c r="H96" s="140"/>
      <c r="I96" s="140"/>
      <c r="J96" s="140"/>
      <c r="K96" s="140"/>
      <c r="L96" s="140"/>
      <c r="M96" s="140"/>
      <c r="N96" s="140"/>
      <c r="O96" s="140"/>
      <c r="P96" s="140"/>
      <c r="Q96" s="140"/>
    </row>
    <row r="97" spans="1:17">
      <c r="A97" s="179"/>
      <c r="B97" s="179"/>
      <c r="C97" s="140"/>
      <c r="D97" s="140"/>
      <c r="E97" s="140"/>
      <c r="F97" s="140"/>
      <c r="G97" s="140"/>
      <c r="H97" s="140"/>
      <c r="I97" s="140"/>
      <c r="J97" s="140"/>
      <c r="K97" s="140"/>
      <c r="L97" s="140"/>
      <c r="M97" s="140"/>
      <c r="N97" s="140"/>
      <c r="O97" s="140"/>
      <c r="P97" s="140"/>
      <c r="Q97" s="140"/>
    </row>
    <row r="98" spans="1:17">
      <c r="A98" s="179"/>
      <c r="B98" s="179"/>
      <c r="C98" s="140"/>
      <c r="D98" s="140"/>
      <c r="E98" s="140"/>
      <c r="F98" s="140"/>
      <c r="G98" s="140"/>
      <c r="H98" s="140"/>
      <c r="I98" s="140"/>
      <c r="J98" s="140"/>
      <c r="K98" s="140"/>
      <c r="L98" s="140"/>
      <c r="M98" s="140"/>
      <c r="N98" s="140"/>
      <c r="O98" s="140"/>
      <c r="P98" s="140"/>
      <c r="Q98" s="140"/>
    </row>
    <row r="99" ht="15" customHeight="1" spans="1:17">
      <c r="A99" s="179"/>
      <c r="B99" s="176" t="s">
        <v>202</v>
      </c>
      <c r="C99" s="176" t="s">
        <v>161</v>
      </c>
      <c r="D99" s="176" t="s">
        <v>162</v>
      </c>
      <c r="E99" s="176" t="s">
        <v>164</v>
      </c>
      <c r="F99" s="179"/>
      <c r="G99" s="179"/>
      <c r="H99" s="176" t="s">
        <v>203</v>
      </c>
      <c r="I99" s="176" t="s">
        <v>204</v>
      </c>
      <c r="J99" s="179"/>
      <c r="K99" s="176" t="s">
        <v>205</v>
      </c>
      <c r="L99" s="176" t="s">
        <v>166</v>
      </c>
      <c r="M99" s="179"/>
      <c r="N99" s="179"/>
      <c r="O99" s="179"/>
      <c r="P99" s="179"/>
      <c r="Q99" s="179"/>
    </row>
    <row r="100" ht="15" customHeight="1" spans="1:17">
      <c r="A100" s="179"/>
      <c r="B100" s="179"/>
      <c r="C100" s="179"/>
      <c r="D100" s="179"/>
      <c r="E100" s="179"/>
      <c r="F100" s="179"/>
      <c r="G100" s="179"/>
      <c r="H100" s="179"/>
      <c r="I100" s="176" t="s">
        <v>123</v>
      </c>
      <c r="J100" s="176" t="s">
        <v>206</v>
      </c>
      <c r="K100" s="179"/>
      <c r="L100" s="176" t="s">
        <v>172</v>
      </c>
      <c r="M100" s="176" t="s">
        <v>200</v>
      </c>
      <c r="N100" s="176" t="s">
        <v>169</v>
      </c>
      <c r="O100" s="176" t="s">
        <v>170</v>
      </c>
      <c r="P100" s="179"/>
      <c r="Q100" s="179"/>
    </row>
    <row r="101" spans="1:17">
      <c r="A101" s="179"/>
      <c r="B101" s="179"/>
      <c r="C101" s="179"/>
      <c r="D101" s="179"/>
      <c r="E101" s="179"/>
      <c r="F101" s="179"/>
      <c r="G101" s="179"/>
      <c r="H101" s="179"/>
      <c r="I101" s="179"/>
      <c r="J101" s="179"/>
      <c r="K101" s="179"/>
      <c r="L101" s="179"/>
      <c r="M101" s="179"/>
      <c r="N101" s="179"/>
      <c r="O101" s="179"/>
      <c r="P101" s="179"/>
      <c r="Q101" s="179"/>
    </row>
    <row r="102" ht="37" customHeight="1" spans="1:17">
      <c r="A102" s="179"/>
      <c r="B102" s="179"/>
      <c r="C102" s="140">
        <v>1</v>
      </c>
      <c r="D102" s="194" t="s">
        <v>207</v>
      </c>
      <c r="E102" s="140" t="s">
        <v>136</v>
      </c>
      <c r="F102" s="140"/>
      <c r="G102" s="140"/>
      <c r="H102" s="140"/>
      <c r="I102" s="194" t="s">
        <v>208</v>
      </c>
      <c r="J102" s="140"/>
      <c r="K102" s="194" t="s">
        <v>209</v>
      </c>
      <c r="L102" s="140" t="s">
        <v>95</v>
      </c>
      <c r="M102" s="140"/>
      <c r="N102" s="69">
        <v>43.1004</v>
      </c>
      <c r="O102" s="194" t="s">
        <v>210</v>
      </c>
      <c r="P102" s="140"/>
      <c r="Q102" s="140"/>
    </row>
    <row r="103" ht="40" customHeight="1" spans="1:17">
      <c r="A103" s="179"/>
      <c r="B103" s="179"/>
      <c r="C103" s="140"/>
      <c r="D103" s="140"/>
      <c r="E103" s="140"/>
      <c r="F103" s="140"/>
      <c r="G103" s="140"/>
      <c r="H103" s="140"/>
      <c r="I103" s="140"/>
      <c r="J103" s="140"/>
      <c r="K103" s="140"/>
      <c r="L103" s="140" t="s">
        <v>211</v>
      </c>
      <c r="M103" s="140"/>
      <c r="N103" s="69">
        <v>4.31</v>
      </c>
      <c r="O103" s="140"/>
      <c r="P103" s="140"/>
      <c r="Q103" s="140"/>
    </row>
    <row r="104" ht="15" customHeight="1" spans="1:17">
      <c r="A104" s="179"/>
      <c r="B104" s="176" t="s">
        <v>212</v>
      </c>
      <c r="C104" s="176" t="s">
        <v>161</v>
      </c>
      <c r="D104" s="176" t="s">
        <v>162</v>
      </c>
      <c r="E104" s="176" t="s">
        <v>164</v>
      </c>
      <c r="F104" s="179"/>
      <c r="G104" s="179"/>
      <c r="H104" s="176" t="s">
        <v>203</v>
      </c>
      <c r="I104" s="179"/>
      <c r="J104" s="176" t="s">
        <v>213</v>
      </c>
      <c r="K104" s="179"/>
      <c r="L104" s="176" t="s">
        <v>166</v>
      </c>
      <c r="M104" s="179"/>
      <c r="N104" s="179"/>
      <c r="O104" s="179"/>
      <c r="P104" s="179"/>
      <c r="Q104" s="179"/>
    </row>
    <row r="105" ht="15" customHeight="1" spans="1:17">
      <c r="A105" s="179"/>
      <c r="B105" s="179"/>
      <c r="C105" s="179"/>
      <c r="D105" s="179"/>
      <c r="E105" s="179"/>
      <c r="F105" s="179"/>
      <c r="G105" s="179"/>
      <c r="H105" s="179"/>
      <c r="I105" s="179"/>
      <c r="J105" s="176" t="s">
        <v>123</v>
      </c>
      <c r="K105" s="176" t="s">
        <v>214</v>
      </c>
      <c r="L105" s="176" t="s">
        <v>172</v>
      </c>
      <c r="M105" s="176" t="s">
        <v>200</v>
      </c>
      <c r="N105" s="176" t="s">
        <v>169</v>
      </c>
      <c r="O105" s="176" t="s">
        <v>170</v>
      </c>
      <c r="P105" s="179"/>
      <c r="Q105" s="179"/>
    </row>
    <row r="106" ht="11.25" customHeight="1" spans="1:17">
      <c r="A106" s="179"/>
      <c r="B106" s="179"/>
      <c r="C106" s="179"/>
      <c r="D106" s="179"/>
      <c r="E106" s="179"/>
      <c r="F106" s="179"/>
      <c r="G106" s="179"/>
      <c r="H106" s="179"/>
      <c r="I106" s="179"/>
      <c r="J106" s="179"/>
      <c r="K106" s="179"/>
      <c r="L106" s="179"/>
      <c r="M106" s="179"/>
      <c r="N106" s="179"/>
      <c r="O106" s="179"/>
      <c r="P106" s="179"/>
      <c r="Q106" s="179"/>
    </row>
    <row r="107" spans="1:17">
      <c r="A107" s="179"/>
      <c r="B107" s="179"/>
      <c r="C107" s="140"/>
      <c r="D107" s="140"/>
      <c r="E107" s="140"/>
      <c r="F107" s="140"/>
      <c r="G107" s="140"/>
      <c r="H107" s="140"/>
      <c r="I107" s="140"/>
      <c r="J107" s="140"/>
      <c r="K107" s="140"/>
      <c r="L107" s="140"/>
      <c r="M107" s="140"/>
      <c r="N107" s="140"/>
      <c r="O107" s="140"/>
      <c r="P107" s="140"/>
      <c r="Q107" s="140"/>
    </row>
    <row r="108" spans="1:17">
      <c r="A108" s="179"/>
      <c r="B108" s="179"/>
      <c r="C108" s="140"/>
      <c r="D108" s="140"/>
      <c r="E108" s="140"/>
      <c r="F108" s="140"/>
      <c r="G108" s="140"/>
      <c r="H108" s="140"/>
      <c r="I108" s="140"/>
      <c r="J108" s="140"/>
      <c r="K108" s="140"/>
      <c r="L108" s="140"/>
      <c r="M108" s="140"/>
      <c r="N108" s="140"/>
      <c r="O108" s="140"/>
      <c r="P108" s="140"/>
      <c r="Q108" s="140"/>
    </row>
    <row r="109" spans="1:17">
      <c r="A109" s="179"/>
      <c r="B109" s="179"/>
      <c r="C109" s="140"/>
      <c r="D109" s="140"/>
      <c r="E109" s="140"/>
      <c r="F109" s="140"/>
      <c r="G109" s="140"/>
      <c r="H109" s="140"/>
      <c r="I109" s="140"/>
      <c r="J109" s="140"/>
      <c r="K109" s="140"/>
      <c r="L109" s="140"/>
      <c r="M109" s="140"/>
      <c r="N109" s="140"/>
      <c r="O109" s="140"/>
      <c r="P109" s="140"/>
      <c r="Q109" s="140"/>
    </row>
    <row r="110" ht="25.5" spans="1:17">
      <c r="A110" s="176" t="s">
        <v>215</v>
      </c>
      <c r="B110" s="176" t="s">
        <v>216</v>
      </c>
      <c r="C110" s="195" t="s">
        <v>146</v>
      </c>
      <c r="D110" s="196"/>
      <c r="E110" s="195" t="s">
        <v>123</v>
      </c>
      <c r="F110" s="195" t="s">
        <v>217</v>
      </c>
      <c r="G110" s="196"/>
      <c r="H110" s="195" t="s">
        <v>218</v>
      </c>
      <c r="I110" s="196"/>
      <c r="J110" s="176" t="s">
        <v>219</v>
      </c>
      <c r="K110" s="176" t="s">
        <v>220</v>
      </c>
      <c r="L110" s="176" t="s">
        <v>221</v>
      </c>
      <c r="M110" s="176" t="s">
        <v>222</v>
      </c>
      <c r="N110" s="176" t="s">
        <v>223</v>
      </c>
      <c r="O110" s="176" t="s">
        <v>224</v>
      </c>
      <c r="P110" s="179"/>
      <c r="Q110" s="176" t="s">
        <v>225</v>
      </c>
    </row>
    <row r="111" spans="1:17">
      <c r="A111" s="176"/>
      <c r="B111" s="195" t="s">
        <v>226</v>
      </c>
      <c r="C111" s="140">
        <v>1</v>
      </c>
      <c r="D111" s="140"/>
      <c r="E111" s="197" t="s">
        <v>227</v>
      </c>
      <c r="F111" s="197" t="s">
        <v>228</v>
      </c>
      <c r="G111" s="197"/>
      <c r="H111" s="140" t="s">
        <v>136</v>
      </c>
      <c r="I111" s="140"/>
      <c r="J111" s="140" t="s">
        <v>136</v>
      </c>
      <c r="K111" s="204">
        <v>143.036</v>
      </c>
      <c r="L111" s="187" t="s">
        <v>136</v>
      </c>
      <c r="M111" s="217" t="s">
        <v>136</v>
      </c>
      <c r="N111" s="217" t="s">
        <v>136</v>
      </c>
      <c r="O111" s="220" t="s">
        <v>136</v>
      </c>
      <c r="P111" s="38"/>
      <c r="Q111" s="194" t="s">
        <v>229</v>
      </c>
    </row>
    <row r="112" spans="1:17">
      <c r="A112" s="176"/>
      <c r="B112" s="198"/>
      <c r="C112" s="140">
        <v>2</v>
      </c>
      <c r="D112" s="140"/>
      <c r="E112" s="197" t="s">
        <v>230</v>
      </c>
      <c r="F112" s="197" t="s">
        <v>231</v>
      </c>
      <c r="G112" s="197"/>
      <c r="H112" s="140" t="s">
        <v>136</v>
      </c>
      <c r="I112" s="140"/>
      <c r="J112" s="140" t="s">
        <v>136</v>
      </c>
      <c r="K112" s="204">
        <v>1</v>
      </c>
      <c r="L112" s="190"/>
      <c r="M112" s="134"/>
      <c r="N112" s="134"/>
      <c r="O112" s="42"/>
      <c r="P112" s="44"/>
      <c r="Q112" s="194" t="s">
        <v>229</v>
      </c>
    </row>
    <row r="113" spans="1:17">
      <c r="A113" s="176"/>
      <c r="B113" s="198"/>
      <c r="C113" s="140">
        <v>3</v>
      </c>
      <c r="D113" s="140"/>
      <c r="E113" s="197" t="s">
        <v>232</v>
      </c>
      <c r="F113" s="197" t="s">
        <v>231</v>
      </c>
      <c r="G113" s="197"/>
      <c r="H113" s="140" t="s">
        <v>136</v>
      </c>
      <c r="I113" s="140"/>
      <c r="J113" s="140" t="s">
        <v>136</v>
      </c>
      <c r="K113" s="204">
        <v>51.163</v>
      </c>
      <c r="L113" s="190"/>
      <c r="M113" s="134"/>
      <c r="N113" s="134"/>
      <c r="O113" s="42"/>
      <c r="P113" s="44"/>
      <c r="Q113" s="194" t="s">
        <v>229</v>
      </c>
    </row>
    <row r="114" spans="1:17">
      <c r="A114" s="176"/>
      <c r="B114" s="198"/>
      <c r="C114" s="140">
        <v>4</v>
      </c>
      <c r="D114" s="140"/>
      <c r="E114" s="197" t="s">
        <v>233</v>
      </c>
      <c r="F114" s="197" t="s">
        <v>234</v>
      </c>
      <c r="G114" s="197"/>
      <c r="H114" s="140" t="s">
        <v>136</v>
      </c>
      <c r="I114" s="140"/>
      <c r="J114" s="140" t="s">
        <v>136</v>
      </c>
      <c r="K114" s="204">
        <v>13672</v>
      </c>
      <c r="L114" s="190"/>
      <c r="M114" s="134"/>
      <c r="N114" s="134"/>
      <c r="O114" s="42"/>
      <c r="P114" s="44"/>
      <c r="Q114" s="194" t="s">
        <v>229</v>
      </c>
    </row>
    <row r="115" spans="1:17">
      <c r="A115" s="176"/>
      <c r="B115" s="198"/>
      <c r="C115" s="140">
        <v>5</v>
      </c>
      <c r="D115" s="140"/>
      <c r="E115" s="197" t="s">
        <v>235</v>
      </c>
      <c r="F115" s="197" t="s">
        <v>236</v>
      </c>
      <c r="G115" s="197"/>
      <c r="H115" s="140" t="s">
        <v>136</v>
      </c>
      <c r="I115" s="140"/>
      <c r="J115" s="140" t="s">
        <v>136</v>
      </c>
      <c r="K115" s="204">
        <v>6784</v>
      </c>
      <c r="L115" s="190"/>
      <c r="M115" s="134"/>
      <c r="N115" s="134"/>
      <c r="O115" s="42"/>
      <c r="P115" s="44"/>
      <c r="Q115" s="194"/>
    </row>
    <row r="116" spans="1:17">
      <c r="A116" s="176"/>
      <c r="B116" s="198"/>
      <c r="C116" s="140">
        <v>6</v>
      </c>
      <c r="D116" s="140"/>
      <c r="E116" s="199" t="s">
        <v>237</v>
      </c>
      <c r="F116" s="194" t="s">
        <v>238</v>
      </c>
      <c r="G116" s="194"/>
      <c r="H116" s="140" t="s">
        <v>136</v>
      </c>
      <c r="I116" s="140"/>
      <c r="J116" s="140" t="s">
        <v>136</v>
      </c>
      <c r="K116" s="221">
        <v>13</v>
      </c>
      <c r="L116" s="190"/>
      <c r="M116" s="134"/>
      <c r="N116" s="134"/>
      <c r="O116" s="42"/>
      <c r="P116" s="44"/>
      <c r="Q116" s="194" t="s">
        <v>229</v>
      </c>
    </row>
    <row r="117" spans="1:17">
      <c r="A117" s="176"/>
      <c r="B117" s="198"/>
      <c r="C117" s="140">
        <v>7</v>
      </c>
      <c r="D117" s="140"/>
      <c r="E117" s="197" t="s">
        <v>239</v>
      </c>
      <c r="F117" s="197" t="s">
        <v>240</v>
      </c>
      <c r="G117" s="197"/>
      <c r="H117" s="140" t="s">
        <v>136</v>
      </c>
      <c r="I117" s="140"/>
      <c r="J117" s="140" t="s">
        <v>136</v>
      </c>
      <c r="K117" s="204" t="s">
        <v>241</v>
      </c>
      <c r="L117" s="190"/>
      <c r="M117" s="134"/>
      <c r="N117" s="134"/>
      <c r="O117" s="42"/>
      <c r="P117" s="44"/>
      <c r="Q117" s="194" t="s">
        <v>229</v>
      </c>
    </row>
    <row r="118" ht="38.25" spans="1:17">
      <c r="A118" s="176"/>
      <c r="B118" s="176" t="s">
        <v>242</v>
      </c>
      <c r="C118" s="140">
        <v>1</v>
      </c>
      <c r="D118" s="140"/>
      <c r="E118" s="197" t="s">
        <v>243</v>
      </c>
      <c r="F118" s="197" t="s">
        <v>244</v>
      </c>
      <c r="G118" s="197"/>
      <c r="H118" s="140" t="s">
        <v>245</v>
      </c>
      <c r="I118" s="140"/>
      <c r="J118" s="140" t="s">
        <v>246</v>
      </c>
      <c r="K118" s="204">
        <v>320</v>
      </c>
      <c r="L118" s="194" t="s">
        <v>247</v>
      </c>
      <c r="M118" s="140">
        <v>257.25</v>
      </c>
      <c r="N118" s="140" t="s">
        <v>136</v>
      </c>
      <c r="O118" s="140" t="s">
        <v>136</v>
      </c>
      <c r="P118" s="140"/>
      <c r="Q118" s="194" t="s">
        <v>229</v>
      </c>
    </row>
    <row r="119" ht="38.25" spans="1:17">
      <c r="A119" s="176"/>
      <c r="B119" s="176"/>
      <c r="C119" s="140">
        <v>2</v>
      </c>
      <c r="D119" s="140"/>
      <c r="E119" s="197" t="s">
        <v>248</v>
      </c>
      <c r="F119" s="197" t="s">
        <v>249</v>
      </c>
      <c r="G119" s="197"/>
      <c r="H119" s="140" t="s">
        <v>153</v>
      </c>
      <c r="I119" s="140"/>
      <c r="J119" s="140" t="s">
        <v>250</v>
      </c>
      <c r="K119" s="204">
        <v>938.4</v>
      </c>
      <c r="L119" s="194"/>
      <c r="M119" s="140"/>
      <c r="N119" s="140"/>
      <c r="O119" s="140"/>
      <c r="P119" s="140"/>
      <c r="Q119" s="194" t="s">
        <v>229</v>
      </c>
    </row>
    <row r="120" ht="38.25" spans="1:17">
      <c r="A120" s="176"/>
      <c r="B120" s="176"/>
      <c r="C120" s="140">
        <v>3</v>
      </c>
      <c r="D120" s="140"/>
      <c r="E120" s="197" t="s">
        <v>251</v>
      </c>
      <c r="F120" s="197" t="s">
        <v>252</v>
      </c>
      <c r="G120" s="197"/>
      <c r="H120" s="140" t="s">
        <v>153</v>
      </c>
      <c r="I120" s="140"/>
      <c r="J120" s="140" t="s">
        <v>253</v>
      </c>
      <c r="K120" s="204" t="s">
        <v>254</v>
      </c>
      <c r="L120" s="194"/>
      <c r="M120" s="140"/>
      <c r="N120" s="140"/>
      <c r="O120" s="140"/>
      <c r="P120" s="140"/>
      <c r="Q120" s="194" t="s">
        <v>229</v>
      </c>
    </row>
    <row r="121" ht="38.25" spans="1:17">
      <c r="A121" s="176"/>
      <c r="B121" s="176"/>
      <c r="C121" s="140">
        <v>4</v>
      </c>
      <c r="D121" s="140"/>
      <c r="E121" s="197" t="s">
        <v>255</v>
      </c>
      <c r="F121" s="197" t="s">
        <v>252</v>
      </c>
      <c r="G121" s="197"/>
      <c r="H121" s="140" t="s">
        <v>153</v>
      </c>
      <c r="I121" s="140"/>
      <c r="J121" s="140" t="s">
        <v>246</v>
      </c>
      <c r="K121" s="204">
        <v>217.6</v>
      </c>
      <c r="L121" s="194"/>
      <c r="M121" s="140"/>
      <c r="N121" s="140"/>
      <c r="O121" s="140"/>
      <c r="P121" s="140"/>
      <c r="Q121" s="194" t="s">
        <v>229</v>
      </c>
    </row>
    <row r="122" ht="38.25" spans="1:17">
      <c r="A122" s="176"/>
      <c r="B122" s="176"/>
      <c r="C122" s="140">
        <v>5</v>
      </c>
      <c r="D122" s="140"/>
      <c r="E122" s="197" t="s">
        <v>256</v>
      </c>
      <c r="F122" s="197" t="s">
        <v>252</v>
      </c>
      <c r="G122" s="197"/>
      <c r="H122" s="140" t="s">
        <v>153</v>
      </c>
      <c r="I122" s="140"/>
      <c r="J122" s="140" t="s">
        <v>246</v>
      </c>
      <c r="K122" s="204" t="s">
        <v>254</v>
      </c>
      <c r="L122" s="194"/>
      <c r="M122" s="140"/>
      <c r="N122" s="140"/>
      <c r="O122" s="140"/>
      <c r="P122" s="140"/>
      <c r="Q122" s="194" t="s">
        <v>229</v>
      </c>
    </row>
    <row r="123" ht="38.25" spans="1:17">
      <c r="A123" s="176"/>
      <c r="B123" s="176"/>
      <c r="C123" s="140">
        <v>6</v>
      </c>
      <c r="D123" s="140"/>
      <c r="E123" s="197" t="s">
        <v>257</v>
      </c>
      <c r="F123" s="197" t="s">
        <v>258</v>
      </c>
      <c r="G123" s="197"/>
      <c r="H123" s="140" t="s">
        <v>153</v>
      </c>
      <c r="I123" s="140"/>
      <c r="J123" s="140" t="s">
        <v>253</v>
      </c>
      <c r="K123" s="204" t="s">
        <v>259</v>
      </c>
      <c r="L123" s="194"/>
      <c r="M123" s="140"/>
      <c r="N123" s="140"/>
      <c r="O123" s="140"/>
      <c r="P123" s="140"/>
      <c r="Q123" s="194" t="s">
        <v>229</v>
      </c>
    </row>
    <row r="124" spans="1:17">
      <c r="A124" s="176"/>
      <c r="B124" s="176"/>
      <c r="C124" s="140">
        <v>7</v>
      </c>
      <c r="D124" s="140"/>
      <c r="E124" s="197" t="s">
        <v>260</v>
      </c>
      <c r="F124" s="197" t="s">
        <v>261</v>
      </c>
      <c r="G124" s="197"/>
      <c r="H124" s="140" t="s">
        <v>136</v>
      </c>
      <c r="I124" s="140"/>
      <c r="J124" s="187" t="s">
        <v>262</v>
      </c>
      <c r="K124" s="204">
        <v>2117.73</v>
      </c>
      <c r="L124" s="194"/>
      <c r="M124" s="140"/>
      <c r="N124" s="140"/>
      <c r="O124" s="140"/>
      <c r="P124" s="140"/>
      <c r="Q124" s="194" t="s">
        <v>229</v>
      </c>
    </row>
    <row r="125" spans="1:17">
      <c r="A125" s="176"/>
      <c r="B125" s="176"/>
      <c r="C125" s="140">
        <v>8</v>
      </c>
      <c r="D125" s="140"/>
      <c r="E125" s="197" t="s">
        <v>263</v>
      </c>
      <c r="F125" s="197"/>
      <c r="G125" s="197"/>
      <c r="H125" s="140" t="s">
        <v>136</v>
      </c>
      <c r="I125" s="140"/>
      <c r="J125" s="134"/>
      <c r="K125" s="204">
        <v>8</v>
      </c>
      <c r="L125" s="194"/>
      <c r="M125" s="140"/>
      <c r="N125" s="140"/>
      <c r="O125" s="140"/>
      <c r="P125" s="140"/>
      <c r="Q125" s="194" t="s">
        <v>229</v>
      </c>
    </row>
    <row r="126" spans="1:17">
      <c r="A126" s="176"/>
      <c r="B126" s="176"/>
      <c r="C126" s="140">
        <v>9</v>
      </c>
      <c r="D126" s="140"/>
      <c r="E126" s="197" t="s">
        <v>264</v>
      </c>
      <c r="F126" s="197"/>
      <c r="G126" s="197"/>
      <c r="H126" s="140" t="s">
        <v>136</v>
      </c>
      <c r="I126" s="140"/>
      <c r="J126" s="137"/>
      <c r="K126" s="204" t="s">
        <v>265</v>
      </c>
      <c r="L126" s="194"/>
      <c r="M126" s="140"/>
      <c r="N126" s="140"/>
      <c r="O126" s="140"/>
      <c r="P126" s="140"/>
      <c r="Q126" s="194" t="s">
        <v>229</v>
      </c>
    </row>
    <row r="127" ht="38.25" spans="1:17">
      <c r="A127" s="176"/>
      <c r="B127" s="176"/>
      <c r="C127" s="140">
        <v>10</v>
      </c>
      <c r="D127" s="140"/>
      <c r="E127" s="197" t="s">
        <v>266</v>
      </c>
      <c r="F127" s="197" t="s">
        <v>267</v>
      </c>
      <c r="G127" s="197"/>
      <c r="H127" s="140" t="s">
        <v>268</v>
      </c>
      <c r="I127" s="140"/>
      <c r="J127" s="140" t="s">
        <v>269</v>
      </c>
      <c r="K127" s="204">
        <v>0.2</v>
      </c>
      <c r="L127" s="194"/>
      <c r="M127" s="140"/>
      <c r="N127" s="140"/>
      <c r="O127" s="140"/>
      <c r="P127" s="140"/>
      <c r="Q127" s="194" t="s">
        <v>229</v>
      </c>
    </row>
    <row r="128" ht="38.25" spans="1:17">
      <c r="A128" s="176"/>
      <c r="B128" s="176"/>
      <c r="C128" s="140">
        <v>11</v>
      </c>
      <c r="D128" s="140"/>
      <c r="E128" s="197" t="s">
        <v>270</v>
      </c>
      <c r="F128" s="197" t="s">
        <v>238</v>
      </c>
      <c r="G128" s="197"/>
      <c r="H128" s="140" t="s">
        <v>153</v>
      </c>
      <c r="I128" s="140"/>
      <c r="J128" s="140" t="s">
        <v>246</v>
      </c>
      <c r="K128" s="204">
        <v>0.05</v>
      </c>
      <c r="L128" s="194"/>
      <c r="M128" s="140"/>
      <c r="N128" s="140"/>
      <c r="O128" s="140"/>
      <c r="P128" s="140"/>
      <c r="Q128" s="194" t="s">
        <v>229</v>
      </c>
    </row>
    <row r="129" ht="38.25" spans="1:17">
      <c r="A129" s="176"/>
      <c r="B129" s="176"/>
      <c r="C129" s="140">
        <v>12</v>
      </c>
      <c r="D129" s="140"/>
      <c r="E129" s="197" t="s">
        <v>271</v>
      </c>
      <c r="F129" s="197"/>
      <c r="G129" s="197"/>
      <c r="H129" s="140" t="s">
        <v>245</v>
      </c>
      <c r="I129" s="140"/>
      <c r="J129" s="140" t="s">
        <v>246</v>
      </c>
      <c r="K129" s="204">
        <v>12</v>
      </c>
      <c r="L129" s="194"/>
      <c r="M129" s="140"/>
      <c r="N129" s="140"/>
      <c r="O129" s="140"/>
      <c r="P129" s="140"/>
      <c r="Q129" s="194" t="s">
        <v>229</v>
      </c>
    </row>
    <row r="130" ht="38.25" spans="1:17">
      <c r="A130" s="176"/>
      <c r="B130" s="176"/>
      <c r="C130" s="140">
        <v>13</v>
      </c>
      <c r="D130" s="140"/>
      <c r="E130" s="197" t="s">
        <v>272</v>
      </c>
      <c r="F130" s="197" t="s">
        <v>273</v>
      </c>
      <c r="G130" s="197"/>
      <c r="H130" s="140" t="s">
        <v>245</v>
      </c>
      <c r="I130" s="140"/>
      <c r="J130" s="140" t="s">
        <v>246</v>
      </c>
      <c r="K130" s="204">
        <v>0.2</v>
      </c>
      <c r="L130" s="194"/>
      <c r="M130" s="140"/>
      <c r="N130" s="140"/>
      <c r="O130" s="140"/>
      <c r="P130" s="140"/>
      <c r="Q130" s="194" t="s">
        <v>229</v>
      </c>
    </row>
    <row r="131" ht="51" spans="1:17">
      <c r="A131" s="176"/>
      <c r="B131" s="176"/>
      <c r="C131" s="140">
        <v>14</v>
      </c>
      <c r="D131" s="140"/>
      <c r="E131" s="197" t="s">
        <v>274</v>
      </c>
      <c r="F131" s="197" t="s">
        <v>273</v>
      </c>
      <c r="G131" s="197"/>
      <c r="H131" s="140" t="s">
        <v>275</v>
      </c>
      <c r="I131" s="140"/>
      <c r="J131" s="140" t="s">
        <v>276</v>
      </c>
      <c r="K131" s="204">
        <v>3</v>
      </c>
      <c r="L131" s="194"/>
      <c r="M131" s="140"/>
      <c r="N131" s="140"/>
      <c r="O131" s="140"/>
      <c r="P131" s="140"/>
      <c r="Q131" s="194" t="s">
        <v>229</v>
      </c>
    </row>
    <row r="132" ht="38.25" spans="1:17">
      <c r="A132" s="176"/>
      <c r="B132" s="176"/>
      <c r="C132" s="140">
        <v>15</v>
      </c>
      <c r="D132" s="140"/>
      <c r="E132" s="197" t="s">
        <v>277</v>
      </c>
      <c r="F132" s="197" t="s">
        <v>278</v>
      </c>
      <c r="G132" s="197"/>
      <c r="H132" s="140" t="s">
        <v>153</v>
      </c>
      <c r="I132" s="140"/>
      <c r="J132" s="140" t="s">
        <v>253</v>
      </c>
      <c r="K132" s="204" t="s">
        <v>279</v>
      </c>
      <c r="L132" s="194"/>
      <c r="M132" s="140"/>
      <c r="N132" s="140"/>
      <c r="O132" s="140"/>
      <c r="P132" s="140"/>
      <c r="Q132" s="194" t="s">
        <v>229</v>
      </c>
    </row>
    <row r="133" spans="10:12">
      <c r="J133" s="225"/>
      <c r="K133" s="225"/>
      <c r="L133" s="225"/>
    </row>
    <row r="134" spans="10:12">
      <c r="J134" s="225"/>
      <c r="K134" s="226"/>
      <c r="L134" s="225"/>
    </row>
    <row r="135" spans="10:12">
      <c r="J135" s="225"/>
      <c r="K135" s="225"/>
      <c r="L135" s="225"/>
    </row>
    <row r="136" spans="10:12">
      <c r="J136" s="225"/>
      <c r="K136" s="225"/>
      <c r="L136" s="225"/>
    </row>
    <row r="137" spans="10:12">
      <c r="J137" s="225"/>
      <c r="K137" s="225"/>
      <c r="L137" s="225"/>
    </row>
  </sheetData>
  <protectedRanges>
    <protectedRange sqref="I57:I58 F57:H62 J57:O62" name="区域1"/>
  </protectedRanges>
  <mergeCells count="485">
    <mergeCell ref="A1:D1"/>
    <mergeCell ref="A4:D4"/>
    <mergeCell ref="E4:H4"/>
    <mergeCell ref="J4:K4"/>
    <mergeCell ref="L4:M4"/>
    <mergeCell ref="N4:Q4"/>
    <mergeCell ref="B5:D5"/>
    <mergeCell ref="E5:H5"/>
    <mergeCell ref="B6:D6"/>
    <mergeCell ref="E6:H6"/>
    <mergeCell ref="B7:D7"/>
    <mergeCell ref="E7:H7"/>
    <mergeCell ref="B8:D8"/>
    <mergeCell ref="E8:H8"/>
    <mergeCell ref="I8:J8"/>
    <mergeCell ref="K8:Q8"/>
    <mergeCell ref="B9:D9"/>
    <mergeCell ref="E9:H9"/>
    <mergeCell ref="I9:J9"/>
    <mergeCell ref="K9:Q9"/>
    <mergeCell ref="B10:D10"/>
    <mergeCell ref="E10:H10"/>
    <mergeCell ref="I10:J10"/>
    <mergeCell ref="K10:Q10"/>
    <mergeCell ref="B11:D11"/>
    <mergeCell ref="E11:H11"/>
    <mergeCell ref="I11:J11"/>
    <mergeCell ref="K11:Q11"/>
    <mergeCell ref="B12:D12"/>
    <mergeCell ref="E12:F12"/>
    <mergeCell ref="I12:J12"/>
    <mergeCell ref="K12:Q12"/>
    <mergeCell ref="B13:D13"/>
    <mergeCell ref="E13:H13"/>
    <mergeCell ref="I13:J13"/>
    <mergeCell ref="K13:Q13"/>
    <mergeCell ref="B14:D14"/>
    <mergeCell ref="E14:H14"/>
    <mergeCell ref="I14:J14"/>
    <mergeCell ref="K14:Q14"/>
    <mergeCell ref="B15:D15"/>
    <mergeCell ref="L15:Q15"/>
    <mergeCell ref="B16:D16"/>
    <mergeCell ref="N16:Q16"/>
    <mergeCell ref="B17:D17"/>
    <mergeCell ref="E17:H17"/>
    <mergeCell ref="I17:J17"/>
    <mergeCell ref="K17:L17"/>
    <mergeCell ref="N17:Q17"/>
    <mergeCell ref="K18:L18"/>
    <mergeCell ref="N18:Q18"/>
    <mergeCell ref="B21:D21"/>
    <mergeCell ref="E21:F21"/>
    <mergeCell ref="B22:D22"/>
    <mergeCell ref="E22:H22"/>
    <mergeCell ref="K22:Q22"/>
    <mergeCell ref="E23:F23"/>
    <mergeCell ref="H23:O23"/>
    <mergeCell ref="H24:I24"/>
    <mergeCell ref="J24:K24"/>
    <mergeCell ref="L24:M24"/>
    <mergeCell ref="N24:O24"/>
    <mergeCell ref="C25:D25"/>
    <mergeCell ref="H25:I25"/>
    <mergeCell ref="J25:K25"/>
    <mergeCell ref="L25:M25"/>
    <mergeCell ref="N25:O25"/>
    <mergeCell ref="P25:Q25"/>
    <mergeCell ref="C26:D26"/>
    <mergeCell ref="H26:I26"/>
    <mergeCell ref="J26:K26"/>
    <mergeCell ref="L26:M26"/>
    <mergeCell ref="N26:O26"/>
    <mergeCell ref="P26:Q26"/>
    <mergeCell ref="C27:D27"/>
    <mergeCell ref="H27:I27"/>
    <mergeCell ref="J27:K27"/>
    <mergeCell ref="L27:M27"/>
    <mergeCell ref="N27:O27"/>
    <mergeCell ref="P27:Q27"/>
    <mergeCell ref="C28:D28"/>
    <mergeCell ref="H28:I28"/>
    <mergeCell ref="J28:K28"/>
    <mergeCell ref="L28:M28"/>
    <mergeCell ref="N28:O28"/>
    <mergeCell ref="P28:Q28"/>
    <mergeCell ref="C29:D29"/>
    <mergeCell ref="H29:I29"/>
    <mergeCell ref="J29:K29"/>
    <mergeCell ref="L29:M29"/>
    <mergeCell ref="N29:O29"/>
    <mergeCell ref="P29:Q29"/>
    <mergeCell ref="C30:D30"/>
    <mergeCell ref="H30:I30"/>
    <mergeCell ref="J30:K30"/>
    <mergeCell ref="L30:M30"/>
    <mergeCell ref="N30:O30"/>
    <mergeCell ref="P30:Q30"/>
    <mergeCell ref="C31:D31"/>
    <mergeCell ref="H31:I31"/>
    <mergeCell ref="J31:K31"/>
    <mergeCell ref="L31:M31"/>
    <mergeCell ref="N31:O31"/>
    <mergeCell ref="P31:Q31"/>
    <mergeCell ref="C32:D32"/>
    <mergeCell ref="H32:I32"/>
    <mergeCell ref="J32:K32"/>
    <mergeCell ref="L32:M32"/>
    <mergeCell ref="N32:O32"/>
    <mergeCell ref="P32:Q32"/>
    <mergeCell ref="C33:D33"/>
    <mergeCell ref="H33:I33"/>
    <mergeCell ref="J33:K33"/>
    <mergeCell ref="L33:M33"/>
    <mergeCell ref="N33:O33"/>
    <mergeCell ref="P33:Q33"/>
    <mergeCell ref="C34:D34"/>
    <mergeCell ref="H34:I34"/>
    <mergeCell ref="J34:K34"/>
    <mergeCell ref="L34:M34"/>
    <mergeCell ref="N34:O34"/>
    <mergeCell ref="P34:Q34"/>
    <mergeCell ref="C35:D35"/>
    <mergeCell ref="L35:M35"/>
    <mergeCell ref="N35:O35"/>
    <mergeCell ref="P35:Q35"/>
    <mergeCell ref="C36:D36"/>
    <mergeCell ref="H36:I36"/>
    <mergeCell ref="J36:K36"/>
    <mergeCell ref="L36:M36"/>
    <mergeCell ref="N36:O36"/>
    <mergeCell ref="P36:Q36"/>
    <mergeCell ref="C37:D37"/>
    <mergeCell ref="H37:I37"/>
    <mergeCell ref="J37:K37"/>
    <mergeCell ref="L37:M37"/>
    <mergeCell ref="N37:O37"/>
    <mergeCell ref="P37:Q37"/>
    <mergeCell ref="C38:D38"/>
    <mergeCell ref="H38:I38"/>
    <mergeCell ref="J38:K38"/>
    <mergeCell ref="L38:M38"/>
    <mergeCell ref="N38:O38"/>
    <mergeCell ref="P38:Q38"/>
    <mergeCell ref="C39:D39"/>
    <mergeCell ref="H39:I39"/>
    <mergeCell ref="J39:K39"/>
    <mergeCell ref="L39:M39"/>
    <mergeCell ref="N39:O39"/>
    <mergeCell ref="P39:Q39"/>
    <mergeCell ref="C40:D40"/>
    <mergeCell ref="L40:M40"/>
    <mergeCell ref="N40:O40"/>
    <mergeCell ref="P40:Q40"/>
    <mergeCell ref="C41:D41"/>
    <mergeCell ref="H41:I41"/>
    <mergeCell ref="J41:K41"/>
    <mergeCell ref="L41:M41"/>
    <mergeCell ref="N41:O41"/>
    <mergeCell ref="P41:Q41"/>
    <mergeCell ref="C42:D42"/>
    <mergeCell ref="H42:I42"/>
    <mergeCell ref="J42:K42"/>
    <mergeCell ref="L42:M42"/>
    <mergeCell ref="N42:O42"/>
    <mergeCell ref="P42:Q42"/>
    <mergeCell ref="C43:D43"/>
    <mergeCell ref="H43:I43"/>
    <mergeCell ref="J43:K43"/>
    <mergeCell ref="L43:M43"/>
    <mergeCell ref="N43:O43"/>
    <mergeCell ref="P43:Q43"/>
    <mergeCell ref="C44:D44"/>
    <mergeCell ref="H44:I44"/>
    <mergeCell ref="J44:K44"/>
    <mergeCell ref="L44:M44"/>
    <mergeCell ref="N44:O44"/>
    <mergeCell ref="P44:Q44"/>
    <mergeCell ref="C45:D45"/>
    <mergeCell ref="H45:I45"/>
    <mergeCell ref="J45:K45"/>
    <mergeCell ref="L45:M45"/>
    <mergeCell ref="N45:O45"/>
    <mergeCell ref="P45:Q45"/>
    <mergeCell ref="C46:D46"/>
    <mergeCell ref="H46:I46"/>
    <mergeCell ref="J46:K46"/>
    <mergeCell ref="L46:M46"/>
    <mergeCell ref="N46:O46"/>
    <mergeCell ref="P46:Q46"/>
    <mergeCell ref="C47:D47"/>
    <mergeCell ref="H47:I47"/>
    <mergeCell ref="J47:K47"/>
    <mergeCell ref="L47:M47"/>
    <mergeCell ref="N47:O47"/>
    <mergeCell ref="P47:Q47"/>
    <mergeCell ref="C48:D48"/>
    <mergeCell ref="H48:I48"/>
    <mergeCell ref="J48:K48"/>
    <mergeCell ref="L48:M48"/>
    <mergeCell ref="N48:O48"/>
    <mergeCell ref="P48:Q48"/>
    <mergeCell ref="C49:D49"/>
    <mergeCell ref="H49:I49"/>
    <mergeCell ref="J49:K49"/>
    <mergeCell ref="L49:M49"/>
    <mergeCell ref="N49:O49"/>
    <mergeCell ref="P49:Q49"/>
    <mergeCell ref="C50:D50"/>
    <mergeCell ref="H50:I50"/>
    <mergeCell ref="J50:K50"/>
    <mergeCell ref="L50:M50"/>
    <mergeCell ref="N50:O50"/>
    <mergeCell ref="P50:Q50"/>
    <mergeCell ref="C51:D51"/>
    <mergeCell ref="H51:I51"/>
    <mergeCell ref="J51:K51"/>
    <mergeCell ref="L51:M51"/>
    <mergeCell ref="N51:O51"/>
    <mergeCell ref="P51:Q51"/>
    <mergeCell ref="C52:D52"/>
    <mergeCell ref="H52:I52"/>
    <mergeCell ref="J52:K52"/>
    <mergeCell ref="L52:M52"/>
    <mergeCell ref="N52:O52"/>
    <mergeCell ref="P52:Q52"/>
    <mergeCell ref="C53:D53"/>
    <mergeCell ref="H53:I53"/>
    <mergeCell ref="J53:K53"/>
    <mergeCell ref="L53:M53"/>
    <mergeCell ref="N53:O53"/>
    <mergeCell ref="P53:Q53"/>
    <mergeCell ref="C54:D54"/>
    <mergeCell ref="L54:M54"/>
    <mergeCell ref="N54:O54"/>
    <mergeCell ref="P54:Q54"/>
    <mergeCell ref="C55:D55"/>
    <mergeCell ref="H55:I55"/>
    <mergeCell ref="J55:K55"/>
    <mergeCell ref="L55:M55"/>
    <mergeCell ref="N55:O55"/>
    <mergeCell ref="P55:Q55"/>
    <mergeCell ref="C56:E56"/>
    <mergeCell ref="F56:G56"/>
    <mergeCell ref="M56:Q56"/>
    <mergeCell ref="C57:E57"/>
    <mergeCell ref="F57:G57"/>
    <mergeCell ref="M57:Q57"/>
    <mergeCell ref="C58:E58"/>
    <mergeCell ref="F58:G58"/>
    <mergeCell ref="M58:Q58"/>
    <mergeCell ref="C59:E59"/>
    <mergeCell ref="F59:G59"/>
    <mergeCell ref="M59:Q59"/>
    <mergeCell ref="C60:E60"/>
    <mergeCell ref="F60:G60"/>
    <mergeCell ref="M60:Q60"/>
    <mergeCell ref="C61:E61"/>
    <mergeCell ref="F61:G61"/>
    <mergeCell ref="M61:Q61"/>
    <mergeCell ref="C62:E62"/>
    <mergeCell ref="F62:G62"/>
    <mergeCell ref="M62:Q62"/>
    <mergeCell ref="C63:K63"/>
    <mergeCell ref="L63:Q63"/>
    <mergeCell ref="D64:E64"/>
    <mergeCell ref="F64:G64"/>
    <mergeCell ref="H64:I64"/>
    <mergeCell ref="J64:K64"/>
    <mergeCell ref="D65:E65"/>
    <mergeCell ref="F65:G65"/>
    <mergeCell ref="H65:I65"/>
    <mergeCell ref="D66:E66"/>
    <mergeCell ref="F66:G66"/>
    <mergeCell ref="H66:I66"/>
    <mergeCell ref="D67:E67"/>
    <mergeCell ref="F67:G67"/>
    <mergeCell ref="H67:I67"/>
    <mergeCell ref="D68:E68"/>
    <mergeCell ref="F68:G68"/>
    <mergeCell ref="H68:I68"/>
    <mergeCell ref="K69:Q69"/>
    <mergeCell ref="J83:Q83"/>
    <mergeCell ref="L84:Q84"/>
    <mergeCell ref="L93:Q93"/>
    <mergeCell ref="E96:G96"/>
    <mergeCell ref="O96:Q96"/>
    <mergeCell ref="E97:G97"/>
    <mergeCell ref="O97:Q97"/>
    <mergeCell ref="E98:G98"/>
    <mergeCell ref="O98:Q98"/>
    <mergeCell ref="I99:J99"/>
    <mergeCell ref="L99:Q99"/>
    <mergeCell ref="J104:K104"/>
    <mergeCell ref="L104:Q104"/>
    <mergeCell ref="E107:G107"/>
    <mergeCell ref="H107:I107"/>
    <mergeCell ref="O107:Q107"/>
    <mergeCell ref="E108:G108"/>
    <mergeCell ref="H108:I108"/>
    <mergeCell ref="O108:Q108"/>
    <mergeCell ref="E109:G109"/>
    <mergeCell ref="H109:I109"/>
    <mergeCell ref="O109:Q109"/>
    <mergeCell ref="C110:D110"/>
    <mergeCell ref="F110:G110"/>
    <mergeCell ref="H110:I110"/>
    <mergeCell ref="O110:P110"/>
    <mergeCell ref="C111:D111"/>
    <mergeCell ref="F111:G111"/>
    <mergeCell ref="H111:I111"/>
    <mergeCell ref="C112:D112"/>
    <mergeCell ref="F112:G112"/>
    <mergeCell ref="H112:I112"/>
    <mergeCell ref="C113:D113"/>
    <mergeCell ref="F113:G113"/>
    <mergeCell ref="H113:I113"/>
    <mergeCell ref="C114:D114"/>
    <mergeCell ref="F114:G114"/>
    <mergeCell ref="H114:I114"/>
    <mergeCell ref="C115:D115"/>
    <mergeCell ref="F115:G115"/>
    <mergeCell ref="H115:I115"/>
    <mergeCell ref="C116:D116"/>
    <mergeCell ref="F116:G116"/>
    <mergeCell ref="H116:I116"/>
    <mergeCell ref="C117:D117"/>
    <mergeCell ref="F117:G117"/>
    <mergeCell ref="H117:I117"/>
    <mergeCell ref="C118:D118"/>
    <mergeCell ref="F118:G118"/>
    <mergeCell ref="H118:I118"/>
    <mergeCell ref="C119:D119"/>
    <mergeCell ref="F119:G119"/>
    <mergeCell ref="H119:I119"/>
    <mergeCell ref="C120:D120"/>
    <mergeCell ref="F120:G120"/>
    <mergeCell ref="H120:I120"/>
    <mergeCell ref="C121:D121"/>
    <mergeCell ref="F121:G121"/>
    <mergeCell ref="H121:I121"/>
    <mergeCell ref="C122:D122"/>
    <mergeCell ref="F122:G122"/>
    <mergeCell ref="H122:I122"/>
    <mergeCell ref="C123:D123"/>
    <mergeCell ref="F123:G123"/>
    <mergeCell ref="H123:I123"/>
    <mergeCell ref="C124:D124"/>
    <mergeCell ref="H124:I124"/>
    <mergeCell ref="C125:D125"/>
    <mergeCell ref="H125:I125"/>
    <mergeCell ref="C126:D126"/>
    <mergeCell ref="H126:I126"/>
    <mergeCell ref="C127:D127"/>
    <mergeCell ref="F127:G127"/>
    <mergeCell ref="H127:I127"/>
    <mergeCell ref="C128:D128"/>
    <mergeCell ref="H128:I128"/>
    <mergeCell ref="C129:D129"/>
    <mergeCell ref="H129:I129"/>
    <mergeCell ref="C130:D130"/>
    <mergeCell ref="F130:G130"/>
    <mergeCell ref="H130:I130"/>
    <mergeCell ref="C131:D131"/>
    <mergeCell ref="F131:G131"/>
    <mergeCell ref="H131:I131"/>
    <mergeCell ref="C132:D132"/>
    <mergeCell ref="F132:G132"/>
    <mergeCell ref="H132:I132"/>
    <mergeCell ref="A5:A17"/>
    <mergeCell ref="A18:A22"/>
    <mergeCell ref="A23:A55"/>
    <mergeCell ref="A69:A92"/>
    <mergeCell ref="A93:A109"/>
    <mergeCell ref="A110:A132"/>
    <mergeCell ref="B25:B35"/>
    <mergeCell ref="B36:B55"/>
    <mergeCell ref="B69:B82"/>
    <mergeCell ref="B83:B92"/>
    <mergeCell ref="B93:B98"/>
    <mergeCell ref="B99:B103"/>
    <mergeCell ref="B104:B109"/>
    <mergeCell ref="B111:B117"/>
    <mergeCell ref="B118:B132"/>
    <mergeCell ref="C69:C71"/>
    <mergeCell ref="C72:C74"/>
    <mergeCell ref="C75:C77"/>
    <mergeCell ref="C78:C82"/>
    <mergeCell ref="C93:C95"/>
    <mergeCell ref="C99:C101"/>
    <mergeCell ref="C102:C103"/>
    <mergeCell ref="C104:C106"/>
    <mergeCell ref="D69:D71"/>
    <mergeCell ref="D72:D74"/>
    <mergeCell ref="D75:D77"/>
    <mergeCell ref="D78:D82"/>
    <mergeCell ref="D93:D95"/>
    <mergeCell ref="D99:D101"/>
    <mergeCell ref="D102:D103"/>
    <mergeCell ref="D104:D106"/>
    <mergeCell ref="E69:E71"/>
    <mergeCell ref="E72:E74"/>
    <mergeCell ref="E75:E77"/>
    <mergeCell ref="E78:E82"/>
    <mergeCell ref="F72:F74"/>
    <mergeCell ref="F75:F77"/>
    <mergeCell ref="F78:F82"/>
    <mergeCell ref="G19:G20"/>
    <mergeCell ref="G72:G74"/>
    <mergeCell ref="G75:G77"/>
    <mergeCell ref="G78:G82"/>
    <mergeCell ref="H19:H20"/>
    <mergeCell ref="H72:H74"/>
    <mergeCell ref="H75:H77"/>
    <mergeCell ref="H99:H101"/>
    <mergeCell ref="H102:H103"/>
    <mergeCell ref="I18:I22"/>
    <mergeCell ref="I72:I74"/>
    <mergeCell ref="I75:I77"/>
    <mergeCell ref="I78:I82"/>
    <mergeCell ref="I100:I101"/>
    <mergeCell ref="J19:J21"/>
    <mergeCell ref="J72:J74"/>
    <mergeCell ref="J75:J77"/>
    <mergeCell ref="J78:J82"/>
    <mergeCell ref="J100:J101"/>
    <mergeCell ref="J105:J106"/>
    <mergeCell ref="J124:J126"/>
    <mergeCell ref="K93:K95"/>
    <mergeCell ref="K99:K101"/>
    <mergeCell ref="K102:K103"/>
    <mergeCell ref="K105:K106"/>
    <mergeCell ref="L70:L71"/>
    <mergeCell ref="L94:L95"/>
    <mergeCell ref="L100:L101"/>
    <mergeCell ref="L105:L106"/>
    <mergeCell ref="L111:L117"/>
    <mergeCell ref="L118:L132"/>
    <mergeCell ref="M19:M21"/>
    <mergeCell ref="M70:M71"/>
    <mergeCell ref="M94:M95"/>
    <mergeCell ref="M100:M101"/>
    <mergeCell ref="M105:M106"/>
    <mergeCell ref="M111:M117"/>
    <mergeCell ref="M118:M132"/>
    <mergeCell ref="N94:N95"/>
    <mergeCell ref="N100:N101"/>
    <mergeCell ref="N105:N106"/>
    <mergeCell ref="N111:N117"/>
    <mergeCell ref="N118:N132"/>
    <mergeCell ref="B18:D20"/>
    <mergeCell ref="E18:F20"/>
    <mergeCell ref="B23:D24"/>
    <mergeCell ref="N19:Q21"/>
    <mergeCell ref="P23:Q24"/>
    <mergeCell ref="K5:Q7"/>
    <mergeCell ref="I5:J7"/>
    <mergeCell ref="A2:Q3"/>
    <mergeCell ref="A56:B62"/>
    <mergeCell ref="F69:H70"/>
    <mergeCell ref="O70:Q71"/>
    <mergeCell ref="I69:J70"/>
    <mergeCell ref="A63:B68"/>
    <mergeCell ref="C83:D84"/>
    <mergeCell ref="O102:Q103"/>
    <mergeCell ref="E83:I84"/>
    <mergeCell ref="O72:Q77"/>
    <mergeCell ref="O78:Q82"/>
    <mergeCell ref="O111:P117"/>
    <mergeCell ref="O100:Q101"/>
    <mergeCell ref="O105:Q106"/>
    <mergeCell ref="E104:G106"/>
    <mergeCell ref="E99:G101"/>
    <mergeCell ref="I102:J103"/>
    <mergeCell ref="H93:J94"/>
    <mergeCell ref="O94:Q95"/>
    <mergeCell ref="E93:G95"/>
    <mergeCell ref="E102:G103"/>
    <mergeCell ref="L85:Q92"/>
    <mergeCell ref="E85:I92"/>
    <mergeCell ref="C85:D92"/>
    <mergeCell ref="H104:I106"/>
    <mergeCell ref="F124:G126"/>
    <mergeCell ref="F128:G129"/>
    <mergeCell ref="O118:P132"/>
  </mergeCells>
  <dataValidations count="32">
    <dataValidation type="textLength" operator="greaterThanOrEqual" showInputMessage="1" showErrorMessage="1" errorTitle="按ESC键退出以继续编辑" error="文本长度应&gt;2" sqref="E5:H5">
      <formula1>2</formula1>
    </dataValidation>
    <dataValidation allowBlank="1" showInputMessage="1" showErrorMessage="1" promptTitle="提示！" prompt="指发展改革部门核发的唯一项目代码，由建设单位提供或确认。登录全国投资项目在线审批监管平台获取，格式为“2017130000-01-01-00001”。&#10;对于发展改革部门不予核发项目代码的部分项目，此项填“无”。" sqref="E6:H6"/>
    <dataValidation type="textLength" operator="between" showInputMessage="1" showErrorMessage="1" sqref="E7:H7">
      <formula1>6</formula1>
      <formula2>22</formula2>
    </dataValidation>
    <dataValidation type="whole" operator="between" showInputMessage="1" showErrorMessage="1" errorTitle=" 按ESC键退出以继续编辑" error="请填写0-120之间的整数" promptTitle="提示" prompt="请填写0-120之间的整数" sqref="E9:H9">
      <formula1>0</formula1>
      <formula2>120</formula2>
    </dataValidation>
    <dataValidation allowBlank="1" showInputMessage="1" showErrorMessage="1" promptTitle="提示" prompt="根据《建设项目环境影响评价分类管理名录（2021年版）》填写" sqref="E10:H10"/>
    <dataValidation type="list" showInputMessage="1" showErrorMessage="1" promptTitle="提示" prompt="请从列表选择&#10;" sqref="E11:H11">
      <formula1>"新建（迁建）,改扩建,技术改造"</formula1>
    </dataValidation>
    <dataValidation allowBlank="1" showInputMessage="1" showErrorMessage="1" promptTitle="提示" prompt="根据《2017年国民经济行业分类（GB/T 4754—2017）》填写" sqref="K11:Q11"/>
    <dataValidation type="textLength" operator="equal" allowBlank="1" showInputMessage="1" showErrorMessage="1" errorTitle=" 按ESC键退出以继续编辑" error="请填写22位有效代码" sqref="E12:F12">
      <formula1>22</formula1>
    </dataValidation>
    <dataValidation type="list" allowBlank="1" showInputMessage="1" showErrorMessage="1" promptTitle="提示" prompt="请从列表选择" sqref="H12">
      <formula1>"重点管理,简化管理,登记管理"</formula1>
    </dataValidation>
    <dataValidation type="list" showInputMessage="1" showErrorMessage="1" promptTitle="提示" prompt="请从列表选择" sqref="K12:Q12">
      <formula1>"新申报项目,不予批准后再次申报项目,超5年重新申报项目,重大变动项目"</formula1>
    </dataValidation>
    <dataValidation type="list" allowBlank="1" showInputMessage="1" showErrorMessage="1" promptTitle="提示" prompt="请从列表选择" sqref="E13:H13">
      <formula1>"有,无"</formula1>
    </dataValidation>
    <dataValidation type="decimal" operator="greaterThan" allowBlank="1" showInputMessage="1" showErrorMessage="1" errorTitle="按ESC键退出以继续编辑" error="请输入数字" sqref="J15">
      <formula1>0</formula1>
    </dataValidation>
    <dataValidation type="list" allowBlank="1" showInputMessage="1" sqref="K15">
      <formula1>"#REF!"</formula1>
    </dataValidation>
    <dataValidation type="decimal" operator="between" allowBlank="1" showInputMessage="1" showErrorMessage="1" errorTitle="按ESC键退出以继续编辑" error="填写范围应在73~136之间" promptTitle="提示" prompt="填写范围应在73~136之间" sqref="J16 F15:F16">
      <formula1>73</formula1>
      <formula2>136</formula2>
    </dataValidation>
    <dataValidation type="decimal" operator="between" allowBlank="1" showInputMessage="1" showErrorMessage="1" errorTitle="按ESC键退出以继续编辑" error="填写范围应在3~54之间" promptTitle="提示" prompt="填写范围应在3~54之间" sqref="L16 H15:H16">
      <formula1>3</formula1>
      <formula2>54</formula2>
    </dataValidation>
    <dataValidation type="decimal" operator="between" allowBlank="1" showInputMessage="1" showErrorMessage="1" errorTitle="按ESC键退出以继续编辑" error="请输入数字" sqref="N16:Q16">
      <formula1>0</formula1>
      <formula2>99999</formula2>
    </dataValidation>
    <dataValidation type="decimal" operator="between" allowBlank="1" showInputMessage="1" showErrorMessage="1" sqref="E17:H17">
      <formula1>0</formula1>
      <formula2>99999999999</formula2>
    </dataValidation>
    <dataValidation type="decimal" operator="between" allowBlank="1" showInputMessage="1" showErrorMessage="1" sqref="K17:L17">
      <formula1>0</formula1>
      <formula2>999999999</formula2>
    </dataValidation>
    <dataValidation type="textLength" operator="equal" allowBlank="1" showInputMessage="1" showErrorMessage="1" errorTitle="按ESC键退出以继续编辑" error="请输入18位有效代码" promptTitle="提示" prompt="请输入18位统一社会信用代码" sqref="N18:Q18">
      <formula1>18</formula1>
    </dataValidation>
    <dataValidation type="textLength" operator="equal" allowBlank="1" showInputMessage="1" showErrorMessage="1" errorTitle=" 按ESC键退出以继续编辑" error="请输入BH+6位数字组成的信用编号" promptTitle="提示" prompt="请输入BH+6位数字组成的信用编号" sqref="L20">
      <formula1>8</formula1>
    </dataValidation>
    <dataValidation type="textLength" operator="between" allowBlank="1" showInputMessage="1" showErrorMessage="1" errorTitle="按ESC键退出以继续编辑" error="请输入9位组织机构代码或18位统一社会信用代码" promptTitle="提示" prompt="请输入9位组织机构代码或18位统一社会信用代码" sqref="E21:F21">
      <formula1>9</formula1>
      <formula2>18</formula2>
    </dataValidation>
    <dataValidation type="textLength" operator="lessThanOrEqual" allowBlank="1" showInputMessage="1" showErrorMessage="1" errorTitle="按ESC键退出以继续编辑" error="请输28位以内的职业资格证书管理号" promptTitle="提示" prompt="请输入28位以内的职业资格证书管理号" sqref="L21">
      <formula1>28</formula1>
    </dataValidation>
    <dataValidation type="decimal" operator="between" allowBlank="1" showInputMessage="1" showErrorMessage="1" sqref="K116 M118:M129 M96:N98">
      <formula1>0</formula1>
      <formula2>9999999</formula2>
    </dataValidation>
    <dataValidation type="decimal" operator="between" allowBlank="1" showInputMessage="1" showErrorMessage="1" sqref="E25:E53 N102:N103 G25:K27 G28:K53 H54:K55 L25:O55">
      <formula1>-9999999999999</formula1>
      <formula2>9999999999999</formula2>
    </dataValidation>
    <dataValidation type="decimal" operator="between" allowBlank="1" showInputMessage="1" showErrorMessage="1" sqref="E73:E74 E76:E81">
      <formula1>0</formula1>
      <formula2>999</formula2>
    </dataValidation>
    <dataValidation type="decimal" operator="between" showInputMessage="1" showErrorMessage="1" sqref="F25:F55">
      <formula1>-9999999999999</formula1>
      <formula2>9999999999999</formula2>
    </dataValidation>
    <dataValidation type="textLength" operator="greaterThanOrEqual" showInputMessage="1" showErrorMessage="1" sqref="H19:H21 E18:F20 K5:Q8">
      <formula1>1</formula1>
    </dataValidation>
    <dataValidation type="decimal" operator="between" allowBlank="1" showInputMessage="1" showErrorMessage="1" sqref="H102:H103 J96:J98 K85:K92 L57:L62 M102:M103 H107:I109 M107:N109">
      <formula1>0</formula1>
      <formula2>999999</formula2>
    </dataValidation>
    <dataValidation type="list" allowBlank="1" showInputMessage="1" showErrorMessage="1" sqref="Q111:Q132">
      <formula1>"是,否"</formula1>
    </dataValidation>
    <dataValidation type="whole" operator="between" allowBlank="1" showInputMessage="1" showErrorMessage="1" sqref="C111:D119 C125:D128">
      <formula1>0</formula1>
      <formula2>99</formula2>
    </dataValidation>
    <dataValidation type="textLength" operator="between" allowBlank="1" showInputMessage="1" showErrorMessage="1" sqref="N19:Q21">
      <formula1>0</formula1>
      <formula2>11</formula2>
    </dataValidation>
    <dataValidation type="date" operator="between" showInputMessage="1" showErrorMessage="1" errorTitle=" 按ESC键退出以继续编辑" error="格式：2017/04" promptTitle="提示" prompt="输入格式2017/04" sqref="K9:Q10">
      <formula1>42736</formula1>
      <formula2>54789</formula2>
    </dataValidation>
  </dataValidations>
  <pageMargins left="0.25" right="0.25" top="0.75" bottom="0.75" header="0.3" footer="0.3"/>
  <pageSetup paperSize="9" scale="64" fitToHeight="0" orientation="landscape"/>
  <headerFooter/>
  <drawing r:id="rId1"/>
  <legacyDrawing r:id="rId2"/>
  <mc:AlternateContent xmlns:mc="http://schemas.openxmlformats.org/markup-compatibility/2006">
    <mc:Choice Requires="x14">
      <controls>
        <mc:AlternateContent xmlns:mc="http://schemas.openxmlformats.org/markup-compatibility/2006">
          <mc:Choice Requires="x14">
            <control shapeId="2053" name="Check Box 19" r:id="rId3">
              <controlPr defaultSize="0">
                <anchor moveWithCells="1">
                  <from>
                    <xdr:col>12</xdr:col>
                    <xdr:colOff>9525</xdr:colOff>
                    <xdr:row>55</xdr:row>
                    <xdr:rowOff>257175</xdr:rowOff>
                  </from>
                  <to>
                    <xdr:col>12</xdr:col>
                    <xdr:colOff>685800</xdr:colOff>
                    <xdr:row>56</xdr:row>
                    <xdr:rowOff>136525</xdr:rowOff>
                  </to>
                </anchor>
              </controlPr>
            </control>
          </mc:Choice>
        </mc:AlternateContent>
        <mc:AlternateContent xmlns:mc="http://schemas.openxmlformats.org/markup-compatibility/2006">
          <mc:Choice Requires="x14">
            <control shapeId="2054" name="Check Box 20" r:id="rId4">
              <controlPr defaultSize="0">
                <anchor moveWithCells="1">
                  <from>
                    <xdr:col>12</xdr:col>
                    <xdr:colOff>457200</xdr:colOff>
                    <xdr:row>55</xdr:row>
                    <xdr:rowOff>257175</xdr:rowOff>
                  </from>
                  <to>
                    <xdr:col>12</xdr:col>
                    <xdr:colOff>790575</xdr:colOff>
                    <xdr:row>56</xdr:row>
                    <xdr:rowOff>136525</xdr:rowOff>
                  </to>
                </anchor>
              </controlPr>
            </control>
          </mc:Choice>
        </mc:AlternateContent>
        <mc:AlternateContent xmlns:mc="http://schemas.openxmlformats.org/markup-compatibility/2006">
          <mc:Choice Requires="x14">
            <control shapeId="2055" name="Check Box 21" r:id="rId5">
              <controlPr defaultSize="0">
                <anchor moveWithCells="1">
                  <from>
                    <xdr:col>12</xdr:col>
                    <xdr:colOff>923925</xdr:colOff>
                    <xdr:row>55</xdr:row>
                    <xdr:rowOff>257175</xdr:rowOff>
                  </from>
                  <to>
                    <xdr:col>13</xdr:col>
                    <xdr:colOff>400050</xdr:colOff>
                    <xdr:row>56</xdr:row>
                    <xdr:rowOff>136525</xdr:rowOff>
                  </to>
                </anchor>
              </controlPr>
            </control>
          </mc:Choice>
        </mc:AlternateContent>
        <mc:AlternateContent xmlns:mc="http://schemas.openxmlformats.org/markup-compatibility/2006">
          <mc:Choice Requires="x14">
            <control shapeId="2056" name="Check Box 22" r:id="rId6">
              <controlPr defaultSize="0">
                <anchor moveWithCells="1">
                  <from>
                    <xdr:col>13</xdr:col>
                    <xdr:colOff>304800</xdr:colOff>
                    <xdr:row>55</xdr:row>
                    <xdr:rowOff>257175</xdr:rowOff>
                  </from>
                  <to>
                    <xdr:col>13</xdr:col>
                    <xdr:colOff>971550</xdr:colOff>
                    <xdr:row>56</xdr:row>
                    <xdr:rowOff>136525</xdr:rowOff>
                  </to>
                </anchor>
              </controlPr>
            </control>
          </mc:Choice>
        </mc:AlternateContent>
        <mc:AlternateContent xmlns:mc="http://schemas.openxmlformats.org/markup-compatibility/2006">
          <mc:Choice Requires="x14">
            <control shapeId="2077" name="Check Box 19" r:id="rId7">
              <controlPr defaultSize="0">
                <anchor moveWithCells="1">
                  <from>
                    <xdr:col>12</xdr:col>
                    <xdr:colOff>9525</xdr:colOff>
                    <xdr:row>57</xdr:row>
                    <xdr:rowOff>0</xdr:rowOff>
                  </from>
                  <to>
                    <xdr:col>12</xdr:col>
                    <xdr:colOff>685800</xdr:colOff>
                    <xdr:row>57</xdr:row>
                    <xdr:rowOff>238125</xdr:rowOff>
                  </to>
                </anchor>
              </controlPr>
            </control>
          </mc:Choice>
        </mc:AlternateContent>
        <mc:AlternateContent xmlns:mc="http://schemas.openxmlformats.org/markup-compatibility/2006">
          <mc:Choice Requires="x14">
            <control shapeId="2078" name="Check Box 20" r:id="rId8">
              <controlPr defaultSize="0">
                <anchor moveWithCells="1">
                  <from>
                    <xdr:col>12</xdr:col>
                    <xdr:colOff>457200</xdr:colOff>
                    <xdr:row>57</xdr:row>
                    <xdr:rowOff>0</xdr:rowOff>
                  </from>
                  <to>
                    <xdr:col>12</xdr:col>
                    <xdr:colOff>790575</xdr:colOff>
                    <xdr:row>57</xdr:row>
                    <xdr:rowOff>238125</xdr:rowOff>
                  </to>
                </anchor>
              </controlPr>
            </control>
          </mc:Choice>
        </mc:AlternateContent>
        <mc:AlternateContent xmlns:mc="http://schemas.openxmlformats.org/markup-compatibility/2006">
          <mc:Choice Requires="x14">
            <control shapeId="2079" name="Check Box 21" r:id="rId9">
              <controlPr defaultSize="0">
                <anchor moveWithCells="1">
                  <from>
                    <xdr:col>12</xdr:col>
                    <xdr:colOff>923925</xdr:colOff>
                    <xdr:row>57</xdr:row>
                    <xdr:rowOff>0</xdr:rowOff>
                  </from>
                  <to>
                    <xdr:col>13</xdr:col>
                    <xdr:colOff>400050</xdr:colOff>
                    <xdr:row>57</xdr:row>
                    <xdr:rowOff>238125</xdr:rowOff>
                  </to>
                </anchor>
              </controlPr>
            </control>
          </mc:Choice>
        </mc:AlternateContent>
        <mc:AlternateContent xmlns:mc="http://schemas.openxmlformats.org/markup-compatibility/2006">
          <mc:Choice Requires="x14">
            <control shapeId="2080" name="Check Box 22" r:id="rId10">
              <controlPr defaultSize="0">
                <anchor moveWithCells="1">
                  <from>
                    <xdr:col>13</xdr:col>
                    <xdr:colOff>304800</xdr:colOff>
                    <xdr:row>57</xdr:row>
                    <xdr:rowOff>0</xdr:rowOff>
                  </from>
                  <to>
                    <xdr:col>13</xdr:col>
                    <xdr:colOff>971550</xdr:colOff>
                    <xdr:row>57</xdr:row>
                    <xdr:rowOff>238125</xdr:rowOff>
                  </to>
                </anchor>
              </controlPr>
            </control>
          </mc:Choice>
        </mc:AlternateContent>
        <mc:AlternateContent xmlns:mc="http://schemas.openxmlformats.org/markup-compatibility/2006">
          <mc:Choice Requires="x14">
            <control shapeId="2081" name="Check Box 33" r:id="rId11">
              <controlPr defaultSize="0">
                <anchor moveWithCells="1">
                  <from>
                    <xdr:col>12</xdr:col>
                    <xdr:colOff>9525</xdr:colOff>
                    <xdr:row>58</xdr:row>
                    <xdr:rowOff>0</xdr:rowOff>
                  </from>
                  <to>
                    <xdr:col>12</xdr:col>
                    <xdr:colOff>685800</xdr:colOff>
                    <xdr:row>58</xdr:row>
                    <xdr:rowOff>247650</xdr:rowOff>
                  </to>
                </anchor>
              </controlPr>
            </control>
          </mc:Choice>
        </mc:AlternateContent>
        <mc:AlternateContent xmlns:mc="http://schemas.openxmlformats.org/markup-compatibility/2006">
          <mc:Choice Requires="x14">
            <control shapeId="2082" name="Check Box 34" r:id="rId12">
              <controlPr defaultSize="0">
                <anchor moveWithCells="1">
                  <from>
                    <xdr:col>12</xdr:col>
                    <xdr:colOff>457200</xdr:colOff>
                    <xdr:row>58</xdr:row>
                    <xdr:rowOff>0</xdr:rowOff>
                  </from>
                  <to>
                    <xdr:col>12</xdr:col>
                    <xdr:colOff>790575</xdr:colOff>
                    <xdr:row>58</xdr:row>
                    <xdr:rowOff>247650</xdr:rowOff>
                  </to>
                </anchor>
              </controlPr>
            </control>
          </mc:Choice>
        </mc:AlternateContent>
        <mc:AlternateContent xmlns:mc="http://schemas.openxmlformats.org/markup-compatibility/2006">
          <mc:Choice Requires="x14">
            <control shapeId="2083" name="Check Box 35" r:id="rId13">
              <controlPr defaultSize="0">
                <anchor moveWithCells="1">
                  <from>
                    <xdr:col>12</xdr:col>
                    <xdr:colOff>923925</xdr:colOff>
                    <xdr:row>58</xdr:row>
                    <xdr:rowOff>0</xdr:rowOff>
                  </from>
                  <to>
                    <xdr:col>13</xdr:col>
                    <xdr:colOff>400050</xdr:colOff>
                    <xdr:row>58</xdr:row>
                    <xdr:rowOff>247650</xdr:rowOff>
                  </to>
                </anchor>
              </controlPr>
            </control>
          </mc:Choice>
        </mc:AlternateContent>
        <mc:AlternateContent xmlns:mc="http://schemas.openxmlformats.org/markup-compatibility/2006">
          <mc:Choice Requires="x14">
            <control shapeId="2084" name="Check Box 36" r:id="rId14">
              <controlPr defaultSize="0">
                <anchor moveWithCells="1">
                  <from>
                    <xdr:col>13</xdr:col>
                    <xdr:colOff>304800</xdr:colOff>
                    <xdr:row>58</xdr:row>
                    <xdr:rowOff>0</xdr:rowOff>
                  </from>
                  <to>
                    <xdr:col>13</xdr:col>
                    <xdr:colOff>971550</xdr:colOff>
                    <xdr:row>58</xdr:row>
                    <xdr:rowOff>247650</xdr:rowOff>
                  </to>
                </anchor>
              </controlPr>
            </control>
          </mc:Choice>
        </mc:AlternateContent>
        <mc:AlternateContent xmlns:mc="http://schemas.openxmlformats.org/markup-compatibility/2006">
          <mc:Choice Requires="x14">
            <control shapeId="2085" name="Check Box 37" r:id="rId15">
              <controlPr defaultSize="0">
                <anchor moveWithCells="1">
                  <from>
                    <xdr:col>12</xdr:col>
                    <xdr:colOff>9525</xdr:colOff>
                    <xdr:row>59</xdr:row>
                    <xdr:rowOff>0</xdr:rowOff>
                  </from>
                  <to>
                    <xdr:col>12</xdr:col>
                    <xdr:colOff>685800</xdr:colOff>
                    <xdr:row>59</xdr:row>
                    <xdr:rowOff>247650</xdr:rowOff>
                  </to>
                </anchor>
              </controlPr>
            </control>
          </mc:Choice>
        </mc:AlternateContent>
        <mc:AlternateContent xmlns:mc="http://schemas.openxmlformats.org/markup-compatibility/2006">
          <mc:Choice Requires="x14">
            <control shapeId="2086" name="Check Box 38" r:id="rId16">
              <controlPr defaultSize="0">
                <anchor moveWithCells="1">
                  <from>
                    <xdr:col>12</xdr:col>
                    <xdr:colOff>457200</xdr:colOff>
                    <xdr:row>59</xdr:row>
                    <xdr:rowOff>0</xdr:rowOff>
                  </from>
                  <to>
                    <xdr:col>12</xdr:col>
                    <xdr:colOff>790575</xdr:colOff>
                    <xdr:row>59</xdr:row>
                    <xdr:rowOff>247650</xdr:rowOff>
                  </to>
                </anchor>
              </controlPr>
            </control>
          </mc:Choice>
        </mc:AlternateContent>
        <mc:AlternateContent xmlns:mc="http://schemas.openxmlformats.org/markup-compatibility/2006">
          <mc:Choice Requires="x14">
            <control shapeId="2087" name="Check Box 39" r:id="rId17">
              <controlPr defaultSize="0">
                <anchor moveWithCells="1">
                  <from>
                    <xdr:col>12</xdr:col>
                    <xdr:colOff>923925</xdr:colOff>
                    <xdr:row>59</xdr:row>
                    <xdr:rowOff>0</xdr:rowOff>
                  </from>
                  <to>
                    <xdr:col>13</xdr:col>
                    <xdr:colOff>400050</xdr:colOff>
                    <xdr:row>59</xdr:row>
                    <xdr:rowOff>247650</xdr:rowOff>
                  </to>
                </anchor>
              </controlPr>
            </control>
          </mc:Choice>
        </mc:AlternateContent>
        <mc:AlternateContent xmlns:mc="http://schemas.openxmlformats.org/markup-compatibility/2006">
          <mc:Choice Requires="x14">
            <control shapeId="2088" name="Check Box 40" r:id="rId18">
              <controlPr defaultSize="0">
                <anchor moveWithCells="1">
                  <from>
                    <xdr:col>13</xdr:col>
                    <xdr:colOff>304800</xdr:colOff>
                    <xdr:row>59</xdr:row>
                    <xdr:rowOff>0</xdr:rowOff>
                  </from>
                  <to>
                    <xdr:col>13</xdr:col>
                    <xdr:colOff>971550</xdr:colOff>
                    <xdr:row>59</xdr:row>
                    <xdr:rowOff>247650</xdr:rowOff>
                  </to>
                </anchor>
              </controlPr>
            </control>
          </mc:Choice>
        </mc:AlternateContent>
        <mc:AlternateContent xmlns:mc="http://schemas.openxmlformats.org/markup-compatibility/2006">
          <mc:Choice Requires="x14">
            <control shapeId="2089" name="Check Box 41" r:id="rId19">
              <controlPr defaultSize="0">
                <anchor moveWithCells="1">
                  <from>
                    <xdr:col>12</xdr:col>
                    <xdr:colOff>9525</xdr:colOff>
                    <xdr:row>60</xdr:row>
                    <xdr:rowOff>0</xdr:rowOff>
                  </from>
                  <to>
                    <xdr:col>12</xdr:col>
                    <xdr:colOff>685800</xdr:colOff>
                    <xdr:row>61</xdr:row>
                    <xdr:rowOff>57150</xdr:rowOff>
                  </to>
                </anchor>
              </controlPr>
            </control>
          </mc:Choice>
        </mc:AlternateContent>
        <mc:AlternateContent xmlns:mc="http://schemas.openxmlformats.org/markup-compatibility/2006">
          <mc:Choice Requires="x14">
            <control shapeId="2090" name="Check Box 42" r:id="rId20">
              <controlPr defaultSize="0">
                <anchor moveWithCells="1">
                  <from>
                    <xdr:col>12</xdr:col>
                    <xdr:colOff>457200</xdr:colOff>
                    <xdr:row>60</xdr:row>
                    <xdr:rowOff>0</xdr:rowOff>
                  </from>
                  <to>
                    <xdr:col>12</xdr:col>
                    <xdr:colOff>790575</xdr:colOff>
                    <xdr:row>61</xdr:row>
                    <xdr:rowOff>57150</xdr:rowOff>
                  </to>
                </anchor>
              </controlPr>
            </control>
          </mc:Choice>
        </mc:AlternateContent>
        <mc:AlternateContent xmlns:mc="http://schemas.openxmlformats.org/markup-compatibility/2006">
          <mc:Choice Requires="x14">
            <control shapeId="2091" name="Check Box 43" r:id="rId21">
              <controlPr defaultSize="0">
                <anchor moveWithCells="1">
                  <from>
                    <xdr:col>12</xdr:col>
                    <xdr:colOff>923925</xdr:colOff>
                    <xdr:row>60</xdr:row>
                    <xdr:rowOff>0</xdr:rowOff>
                  </from>
                  <to>
                    <xdr:col>13</xdr:col>
                    <xdr:colOff>400050</xdr:colOff>
                    <xdr:row>61</xdr:row>
                    <xdr:rowOff>57150</xdr:rowOff>
                  </to>
                </anchor>
              </controlPr>
            </control>
          </mc:Choice>
        </mc:AlternateContent>
        <mc:AlternateContent xmlns:mc="http://schemas.openxmlformats.org/markup-compatibility/2006">
          <mc:Choice Requires="x14">
            <control shapeId="2092" name="Check Box 44" r:id="rId22">
              <controlPr defaultSize="0">
                <anchor moveWithCells="1">
                  <from>
                    <xdr:col>13</xdr:col>
                    <xdr:colOff>304800</xdr:colOff>
                    <xdr:row>60</xdr:row>
                    <xdr:rowOff>0</xdr:rowOff>
                  </from>
                  <to>
                    <xdr:col>13</xdr:col>
                    <xdr:colOff>971550</xdr:colOff>
                    <xdr:row>61</xdr:row>
                    <xdr:rowOff>57150</xdr:rowOff>
                  </to>
                </anchor>
              </controlPr>
            </control>
          </mc:Choice>
        </mc:AlternateContent>
        <mc:AlternateContent xmlns:mc="http://schemas.openxmlformats.org/markup-compatibility/2006">
          <mc:Choice Requires="x14">
            <control shapeId="2093" name="Check Box 45" r:id="rId23">
              <controlPr defaultSize="0">
                <anchor moveWithCells="1">
                  <from>
                    <xdr:col>12</xdr:col>
                    <xdr:colOff>9525</xdr:colOff>
                    <xdr:row>61</xdr:row>
                    <xdr:rowOff>0</xdr:rowOff>
                  </from>
                  <to>
                    <xdr:col>12</xdr:col>
                    <xdr:colOff>685800</xdr:colOff>
                    <xdr:row>62</xdr:row>
                    <xdr:rowOff>57150</xdr:rowOff>
                  </to>
                </anchor>
              </controlPr>
            </control>
          </mc:Choice>
        </mc:AlternateContent>
        <mc:AlternateContent xmlns:mc="http://schemas.openxmlformats.org/markup-compatibility/2006">
          <mc:Choice Requires="x14">
            <control shapeId="2094" name="Check Box 46" r:id="rId24">
              <controlPr defaultSize="0">
                <anchor moveWithCells="1">
                  <from>
                    <xdr:col>12</xdr:col>
                    <xdr:colOff>457200</xdr:colOff>
                    <xdr:row>61</xdr:row>
                    <xdr:rowOff>0</xdr:rowOff>
                  </from>
                  <to>
                    <xdr:col>12</xdr:col>
                    <xdr:colOff>790575</xdr:colOff>
                    <xdr:row>62</xdr:row>
                    <xdr:rowOff>57150</xdr:rowOff>
                  </to>
                </anchor>
              </controlPr>
            </control>
          </mc:Choice>
        </mc:AlternateContent>
        <mc:AlternateContent xmlns:mc="http://schemas.openxmlformats.org/markup-compatibility/2006">
          <mc:Choice Requires="x14">
            <control shapeId="2095" name="Check Box 47" r:id="rId25">
              <controlPr defaultSize="0">
                <anchor moveWithCells="1">
                  <from>
                    <xdr:col>12</xdr:col>
                    <xdr:colOff>923925</xdr:colOff>
                    <xdr:row>61</xdr:row>
                    <xdr:rowOff>0</xdr:rowOff>
                  </from>
                  <to>
                    <xdr:col>13</xdr:col>
                    <xdr:colOff>400050</xdr:colOff>
                    <xdr:row>62</xdr:row>
                    <xdr:rowOff>57150</xdr:rowOff>
                  </to>
                </anchor>
              </controlPr>
            </control>
          </mc:Choice>
        </mc:AlternateContent>
        <mc:AlternateContent xmlns:mc="http://schemas.openxmlformats.org/markup-compatibility/2006">
          <mc:Choice Requires="x14">
            <control shapeId="2096" name="Check Box 48" r:id="rId26">
              <controlPr defaultSize="0">
                <anchor moveWithCells="1">
                  <from>
                    <xdr:col>13</xdr:col>
                    <xdr:colOff>304800</xdr:colOff>
                    <xdr:row>61</xdr:row>
                    <xdr:rowOff>0</xdr:rowOff>
                  </from>
                  <to>
                    <xdr:col>13</xdr:col>
                    <xdr:colOff>971550</xdr:colOff>
                    <xdr:row>62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zoomScale="115" zoomScaleNormal="115" workbookViewId="0">
      <selection activeCell="B12" sqref="B12"/>
    </sheetView>
  </sheetViews>
  <sheetFormatPr defaultColWidth="8.66666666666667" defaultRowHeight="14.25" outlineLevelCol="1"/>
  <cols>
    <col min="1" max="1" width="48.5833333333333" customWidth="1"/>
    <col min="2" max="2" width="31.1" customWidth="1"/>
  </cols>
  <sheetData>
    <row r="1" spans="1:2">
      <c r="A1" t="s">
        <v>280</v>
      </c>
      <c r="B1" t="s">
        <v>281</v>
      </c>
    </row>
    <row r="2" spans="1:2">
      <c r="A2" t="s">
        <v>282</v>
      </c>
      <c r="B2" t="s">
        <v>283</v>
      </c>
    </row>
    <row r="3" spans="1:2">
      <c r="A3" s="1" t="s">
        <v>284</v>
      </c>
      <c r="B3" t="s">
        <v>285</v>
      </c>
    </row>
    <row r="4" spans="1:2">
      <c r="A4" t="s">
        <v>286</v>
      </c>
      <c r="B4" t="s">
        <v>287</v>
      </c>
    </row>
    <row r="5" spans="1:2">
      <c r="A5" t="s">
        <v>288</v>
      </c>
      <c r="B5" t="s">
        <v>283</v>
      </c>
    </row>
    <row r="6" spans="1:2">
      <c r="A6" t="s">
        <v>289</v>
      </c>
      <c r="B6" t="s">
        <v>283</v>
      </c>
    </row>
    <row r="7" spans="1:2">
      <c r="A7" t="s">
        <v>290</v>
      </c>
      <c r="B7" t="s">
        <v>283</v>
      </c>
    </row>
    <row r="8" spans="1:2">
      <c r="A8" t="s">
        <v>291</v>
      </c>
      <c r="B8" t="s">
        <v>292</v>
      </c>
    </row>
    <row r="9" spans="1:2">
      <c r="A9" t="s">
        <v>293</v>
      </c>
      <c r="B9" t="s">
        <v>294</v>
      </c>
    </row>
    <row r="10" spans="1:2">
      <c r="A10" t="s">
        <v>295</v>
      </c>
      <c r="B10" t="s">
        <v>296</v>
      </c>
    </row>
    <row r="11" spans="1:2">
      <c r="A11" t="s">
        <v>297</v>
      </c>
      <c r="B11" t="s">
        <v>283</v>
      </c>
    </row>
    <row r="12" spans="1:2">
      <c r="A12" t="s">
        <v>298</v>
      </c>
      <c r="B12" t="s">
        <v>283</v>
      </c>
    </row>
    <row r="13" spans="1:2">
      <c r="A13" t="s">
        <v>299</v>
      </c>
      <c r="B13" t="s">
        <v>300</v>
      </c>
    </row>
    <row r="14" spans="1:2">
      <c r="A14" t="s">
        <v>301</v>
      </c>
      <c r="B14" t="s">
        <v>302</v>
      </c>
    </row>
    <row r="15" spans="1:2">
      <c r="A15" t="s">
        <v>303</v>
      </c>
      <c r="B15" t="s">
        <v>304</v>
      </c>
    </row>
    <row r="16" spans="1:2">
      <c r="A16" t="s">
        <v>305</v>
      </c>
      <c r="B16" t="s">
        <v>306</v>
      </c>
    </row>
    <row r="17" spans="1:2">
      <c r="A17" t="s">
        <v>307</v>
      </c>
      <c r="B17" t="s">
        <v>306</v>
      </c>
    </row>
    <row r="18" spans="1:2">
      <c r="A18" t="s">
        <v>308</v>
      </c>
      <c r="B18" t="s">
        <v>309</v>
      </c>
    </row>
    <row r="19" spans="1:2">
      <c r="A19" t="s">
        <v>310</v>
      </c>
      <c r="B19" t="s">
        <v>309</v>
      </c>
    </row>
    <row r="20" spans="1:2">
      <c r="A20" t="s">
        <v>311</v>
      </c>
      <c r="B20" t="s">
        <v>46</v>
      </c>
    </row>
    <row r="21" spans="1:2">
      <c r="A21" t="s">
        <v>312</v>
      </c>
      <c r="B21" t="s">
        <v>313</v>
      </c>
    </row>
    <row r="22" spans="1:2">
      <c r="A22" t="s">
        <v>314</v>
      </c>
      <c r="B22" t="s">
        <v>313</v>
      </c>
    </row>
    <row r="23" spans="1:2">
      <c r="A23" t="s">
        <v>315</v>
      </c>
      <c r="B23" t="s">
        <v>316</v>
      </c>
    </row>
    <row r="24" spans="1:2">
      <c r="A24" t="s">
        <v>317</v>
      </c>
      <c r="B24" t="s">
        <v>318</v>
      </c>
    </row>
    <row r="25" spans="1:2">
      <c r="A25" t="s">
        <v>225</v>
      </c>
      <c r="B25" t="s">
        <v>319</v>
      </c>
    </row>
  </sheetData>
  <dataValidations count="1">
    <dataValidation type="textLength" operator="notEqual" showInputMessage="1" showErrorMessage="1" sqref="B2">
      <formula1>0</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区域1" rangeCreator="" othersAccessPermission="edit"/>
  </rangeList>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可编辑</vt:lpstr>
      <vt:lpstr>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ACEE</dc:creator>
  <cp:lastModifiedBy>邢晓峰</cp:lastModifiedBy>
  <dcterms:created xsi:type="dcterms:W3CDTF">2017-06-16T01:23:00Z</dcterms:created>
  <cp:lastPrinted>2020-12-01T02:24:00Z</cp:lastPrinted>
  <dcterms:modified xsi:type="dcterms:W3CDTF">2024-10-23T08:52:39Z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190BC9AE69B24D0E80DD7E1DDDFEB941_13</vt:lpwstr>
  </property>
</Properties>
</file>